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90" windowWidth="2883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<sst xmlns="http://schemas.openxmlformats.org/spreadsheetml/2006/main" count="263" uniqueCount="167">
  <si>
    <t xml:space="preserve">ТЕХНИЧЕСКОЕ ЗАДАНИЕ </t>
  </si>
  <si>
    <t>ТЕХНИЧЕСКОЕ ЗАДАНИЕ _________________________,_________________________</t>
  </si>
  <si>
    <t>От Исполнителя:</t>
  </si>
  <si>
    <t>Аппарат Компании</t>
  </si>
  <si>
    <t>Наименование</t>
  </si>
  <si>
    <t>кол-во (шт.)</t>
  </si>
  <si>
    <r>
      <t xml:space="preserve">                                                     (принято </t>
    </r>
    <r>
      <rPr>
        <sz val="13"/>
        <color indexed="8"/>
        <rFont val="Times New Roman"/>
        <family val="1"/>
      </rPr>
      <t>или</t>
    </r>
    <r>
      <rPr>
        <b/>
        <sz val="13"/>
        <color indexed="8"/>
        <rFont val="Times New Roman"/>
        <family val="1"/>
      </rPr>
      <t xml:space="preserve"> не принято)     </t>
    </r>
    <r>
      <rPr>
        <sz val="13"/>
        <color indexed="8"/>
        <rFont val="Times New Roman"/>
        <family val="1"/>
      </rPr>
      <t xml:space="preserve">            (дата принятия)</t>
    </r>
  </si>
  <si>
    <r>
      <rPr>
        <b/>
        <sz val="13"/>
        <rFont val="Times New Roman"/>
        <family val="1"/>
      </rPr>
      <t>6. Сроки оказания услуг:</t>
    </r>
    <r>
      <rPr>
        <sz val="13"/>
        <rFont val="Times New Roman"/>
        <family val="1"/>
      </rPr>
      <t xml:space="preserve"> В течение семи рабочих дней, после заявки заказчика без учета срока поставки заменяемых деталей, но в любом случае не более одного месяца с момента получения заявки, включая выходные и праздничные дни. В случае невозможности ремонта в указанный срок подрядчик предоставляет аналогичную по функциям и производительности (подменную) исправную технику с комплектом расходных материалов.</t>
    </r>
  </si>
  <si>
    <t>_________________________________________________                   _____________________________                   _____________________________</t>
  </si>
  <si>
    <r>
      <t>(должность полномочного представителя</t>
    </r>
    <r>
      <rPr>
        <i/>
        <sz val="12"/>
        <color indexed="8"/>
        <rFont val="Times New Roman"/>
        <family val="1"/>
      </rPr>
      <t>)                                                        (подпись)                                                                (Ф.И.О.)</t>
    </r>
  </si>
  <si>
    <t>Расстояние (км.)</t>
  </si>
  <si>
    <t>Филиал "Моховский угольный разрез" Моховский АБК</t>
  </si>
  <si>
    <t>Филиал "Моховский угольный разрез" Сартакинский АБК</t>
  </si>
  <si>
    <t>Филиал "Моховский угольный разрез" Караканский АБК</t>
  </si>
  <si>
    <t>Филиал "Бачатский угольный разрез" Бачатский АБК</t>
  </si>
  <si>
    <t>Филиал "Краснобродский угольный разрез" Краснобродский АБК</t>
  </si>
  <si>
    <t>Филиал "Краснобродский угольный разрез" Вахрушевский АБК</t>
  </si>
  <si>
    <t>Филиал "Талдинский угольный разрез" Талдинский АБК</t>
  </si>
  <si>
    <t>Филиал "Талдинский угольный разрез" Ерунаковский АБК</t>
  </si>
  <si>
    <t>Филиал "Талдинский угольный разрез" Таежный АБК</t>
  </si>
  <si>
    <t>Филиал "Калтанский угольный разрез" Осинниковский АБК</t>
  </si>
  <si>
    <t>Филиал "Калтанский угольный разрез" Калтанский АБК</t>
  </si>
  <si>
    <t>Филиал "Кедровский угольный разрез" Кедровский АБК</t>
  </si>
  <si>
    <t>-</t>
  </si>
  <si>
    <t>Приложение № 1</t>
  </si>
  <si>
    <t>к договору оказания услуг</t>
  </si>
  <si>
    <t>УТВЕРЖДАЮ:</t>
  </si>
  <si>
    <t>«___» ________________ 201____г.</t>
  </si>
  <si>
    <r>
      <rPr>
        <b/>
        <sz val="13"/>
        <rFont val="Times New Roman"/>
        <family val="1"/>
      </rPr>
      <t>8. Сведения о включенных в цену затратах:</t>
    </r>
    <r>
      <rPr>
        <sz val="13"/>
        <rFont val="Times New Roman"/>
        <family val="1"/>
      </rPr>
      <t xml:space="preserve">  Стоимость работ, заменяемых запасных частей, командировочные расходы, компенсация за работу в выходные и праздничные дни, оплата налогов, сборов и другие обязательные платежи.</t>
    </r>
  </si>
  <si>
    <r>
      <rPr>
        <b/>
        <sz val="13"/>
        <rFont val="Times New Roman"/>
        <family val="1"/>
      </rPr>
      <t xml:space="preserve">9. Обьем необходимых услуг: </t>
    </r>
    <r>
      <rPr>
        <sz val="13"/>
        <rFont val="Times New Roman"/>
        <family val="1"/>
      </rPr>
      <t>Определяется Заказчиком по результатам диагностики в каждом отдельном случае.</t>
    </r>
  </si>
  <si>
    <r>
      <rPr>
        <b/>
        <sz val="13"/>
        <rFont val="Times New Roman"/>
        <family val="1"/>
      </rPr>
      <t>13. Условия оплаты:</t>
    </r>
    <r>
      <rPr>
        <sz val="13"/>
        <rFont val="Times New Roman"/>
        <family val="1"/>
      </rPr>
      <t xml:space="preserve"> отсрочка платежа до 30 дней после выставления счет-фактуры и подписания акта выполненных работ без замечаний.</t>
    </r>
  </si>
  <si>
    <t>14. Определения:</t>
  </si>
  <si>
    <t>5. Виды работ и нормы времени:</t>
  </si>
  <si>
    <t xml:space="preserve">  </t>
  </si>
  <si>
    <t>Пункт назначения (от г. Кемерово до:)</t>
  </si>
  <si>
    <t>диагностика неисправности устройства (1-й уровень диагностики)</t>
  </si>
  <si>
    <t>диагностика неисправности узла устройства (2-й уровень диагностики)</t>
  </si>
  <si>
    <t>замена узла\компонента</t>
  </si>
  <si>
    <t>очистка от окиси</t>
  </si>
  <si>
    <t>восстановление токопроводящей дорожки\площадки</t>
  </si>
  <si>
    <t>пайка BGA</t>
  </si>
  <si>
    <t>пайка SMD</t>
  </si>
  <si>
    <t>пайка обычная</t>
  </si>
  <si>
    <t>прошивка flash-памяти устройства</t>
  </si>
  <si>
    <t>разборка/сборка устройства</t>
  </si>
  <si>
    <t>разборка/сборка узла</t>
  </si>
  <si>
    <t>тестирование устройства на работоспособность</t>
  </si>
  <si>
    <t xml:space="preserve">тестирование узла на работоспособность </t>
  </si>
  <si>
    <t>восстановление неразборного дисплейного модуля</t>
  </si>
  <si>
    <t>Наименование работ</t>
  </si>
  <si>
    <t>Человеко-час (час.)</t>
  </si>
  <si>
    <r>
      <rPr>
        <b/>
        <sz val="13"/>
        <rFont val="Times New Roman"/>
        <family val="1"/>
      </rPr>
      <t>10. Местонахождения сервисного центра Исполнителя:</t>
    </r>
    <r>
      <rPr>
        <sz val="13"/>
        <rFont val="Times New Roman"/>
        <family val="1"/>
      </rPr>
      <t xml:space="preserve"> Сервисные центры должны находиться на территории г. Кемерово, по возможности г. Новокузнецк</t>
    </r>
  </si>
  <si>
    <r>
      <rPr>
        <b/>
        <sz val="13"/>
        <rFont val="Times New Roman"/>
        <family val="1"/>
      </rPr>
      <t>11. Место оказания услуг и доставка:</t>
    </r>
    <r>
      <rPr>
        <sz val="13"/>
        <rFont val="Times New Roman"/>
        <family val="1"/>
      </rPr>
      <t xml:space="preserve"> Место оказания услуг по ремонту вычислительной техники может быть на объектах Заказчика или на территории сервисного центра Исполнителя и согласовывается с представителем Заказчика в каждом отдельном случае. По согласованию с представителем Заказчика выезд специалиста и\или доставка техники в сервисный центр и обратно, может осуществляется транспортом Исполнителя. На территории сервисного центра Исполнителя погрузочно-разгрузочные работы осуществляются силами Исполнителя. Оплачиваемое расстояние до пункта назначения не может быть больше указанной в таблице. </t>
    </r>
  </si>
  <si>
    <t>Центральная база, Белово</t>
  </si>
  <si>
    <t>ОСП "Салаирское ГРП"</t>
  </si>
  <si>
    <t>тип</t>
  </si>
  <si>
    <t>вид</t>
  </si>
  <si>
    <t>Ед. изм.</t>
  </si>
  <si>
    <t>услуга</t>
  </si>
  <si>
    <t>Процесс определения причины неисправности устройства.</t>
  </si>
  <si>
    <t>устройство</t>
  </si>
  <si>
    <t xml:space="preserve">Процесс определения причины неисправности узла устройства. </t>
  </si>
  <si>
    <t>узел</t>
  </si>
  <si>
    <t>Процесс замены узла в устройстве или компонента в узле.</t>
  </si>
  <si>
    <t>Процесс устранения окиси с элементов печатной платы при помощи: химических реагентов, механической очистки.</t>
  </si>
  <si>
    <t>обрыв</t>
  </si>
  <si>
    <t>Процесс снятия и установки BGA компонента на монтажную плату с применением: инфракрасной (термовоздушной) паяльной станции, оплетки для снятия припоя, BGA трафаретов, флюса, припой-шариков.</t>
  </si>
  <si>
    <t>Процесс снятия и установки SMD компонента на монтажную плату с применением: инфракрасной (термовоздушной) паяльной станции, оплетки для снятия припоя,  флюса, припоя.</t>
  </si>
  <si>
    <t>Процесс снятия и установки радиоэлемента на монтажную плату с применением: паяльника, флюса, припоя.</t>
  </si>
  <si>
    <t>Процесс разборки и сборки узла для проведения диагностических, ремонтных и других работ, если этого требует конструкция узла.</t>
  </si>
  <si>
    <t xml:space="preserve">Процесс проверки работоспособности устройства после проведения ремонта. </t>
  </si>
  <si>
    <t>Процесс проверки работоспособности узла после проведения ремонта. Если невозможно протестировать работоспособность устройства в целом.</t>
  </si>
  <si>
    <t>Замена разбитого стекла или тачскрина с применением OCA-пленки, барокамеры и вакуумного ламинатора.</t>
  </si>
  <si>
    <t>Процесс восстановления пластиковых, металлических и других узлов, при помощи сварки, склейки, спайки, выпиливания, вырезания, болтового и другого способа соединения.</t>
  </si>
  <si>
    <t>прибор, механизм, конструкция, установка со сложной внутренней структурой, созданный для выполнения определённых функций, состоящий из нескольких узлов.</t>
  </si>
  <si>
    <t>накопитель SSD</t>
  </si>
  <si>
    <t>Немеханическое запоминающее устройство на основе микросхем памяти.</t>
  </si>
  <si>
    <t>накопитель HDD</t>
  </si>
  <si>
    <t>Механическое запоминающее устройство, основанное на принципе магнитной записи.</t>
  </si>
  <si>
    <t>аккумуляторная сборка</t>
  </si>
  <si>
    <t>Несколько  аккумуляторных элементов собранных в едином корпусе  соединённых электрически в единую цепь.</t>
  </si>
  <si>
    <t xml:space="preserve">блок питания </t>
  </si>
  <si>
    <t>Вторичный источник электропитания, предназначенный для снабжения узлов электронных устройств электроэнергией постоянного тока, путём преобразования сетевого напряжения до требуемых значений.</t>
  </si>
  <si>
    <t>плата графическая (Видеокарта)</t>
  </si>
  <si>
    <t>Устройство, преобразующее графический образ, хранящийся как содержимое памяти компьютера (или самого адаптера), в форму, пригодную для дальнейшего вывода на экран монитора.</t>
  </si>
  <si>
    <t>плата (карта) расширения</t>
  </si>
  <si>
    <t>печатная плата, которую устанавливают в слот расширения материнской платы с целью добавления дополнительных функций. Платы расширения, необходимые для подключения внешних устройств, могут также называться адаптерами или контроллерами этих устройств.</t>
  </si>
  <si>
    <t>модуль дисплейный</t>
  </si>
  <si>
    <t>Дисплейный модуль - это дисплей и тачскрин соедененные в единый узел.</t>
  </si>
  <si>
    <t>клавиатура</t>
  </si>
  <si>
    <t>манипулятор (Компьютерная мышь)</t>
  </si>
  <si>
    <t>Координатное устройство ввода для управления курсором и отдачи различных команд компьютеру.</t>
  </si>
  <si>
    <t>вентилятор системы охлаждения</t>
  </si>
  <si>
    <t>Узел системы охлаждения устанавливаемый на электронные компоненты компьютера с повышенным тепловыделением.</t>
  </si>
  <si>
    <t>плата материнская</t>
  </si>
  <si>
    <t>Сложная многослойная печатная плата, являющаяся основой построения вычислительной системы.</t>
  </si>
  <si>
    <t>плата инвертора</t>
  </si>
  <si>
    <t>медиаконвертер</t>
  </si>
  <si>
    <t>коммутатор сетевой</t>
  </si>
  <si>
    <t xml:space="preserve">Устройство, предназначенное для соединения нескольких узлов компьютерной сети в пределах одного или нескольких сегментов сети. </t>
  </si>
  <si>
    <t>ИБП</t>
  </si>
  <si>
    <t>Автоматическое электронное устройство с аккумуляторной батареей (аккумуляторной сборкой), предназначенное для бесперебойного кратковременного снабжения электрической энергией компьютера и его компонентов с целью корректного завершения работы и сохранения данных в случае резкого падения или отсутствия входного питающего напряжения системы.</t>
  </si>
  <si>
    <t>Устройство для отображения изображений, порождаемых другими устройствами.</t>
  </si>
  <si>
    <t>Устройство, в составе которого объединены типичные компоненты ПК, включая дисплей, клавиатуру и манипулятор.</t>
  </si>
  <si>
    <t>блок системный</t>
  </si>
  <si>
    <t>Вычислительный блок в составе которого присутствует блок питания, накопитель, материнская плата с установленным на ней процессором, ОЗУ, платами расширения.</t>
  </si>
  <si>
    <t>блок серверный</t>
  </si>
  <si>
    <t>Системный блок повышенной производительности, предназначенный для установки в серверные шкафы и стойки.</t>
  </si>
  <si>
    <t>видеопроектор</t>
  </si>
  <si>
    <t>Устройство для отображения изображений методом проецирования на поверхность экрана, порождаемого другими устройствами.</t>
  </si>
  <si>
    <t>Сервер</t>
  </si>
  <si>
    <t>монитор/панель/TV  до 19"</t>
  </si>
  <si>
    <t>монитор/панель/TV 20"-25"</t>
  </si>
  <si>
    <t>монитор/панель/TV 26"-32"</t>
  </si>
  <si>
    <t>монитор/панель/TV 33"-38"</t>
  </si>
  <si>
    <t>монитор/панель/TV 39"-47"</t>
  </si>
  <si>
    <t>монитор/панель/TV 48"-54"</t>
  </si>
  <si>
    <t>монитор/панель/TV 55"-65"</t>
  </si>
  <si>
    <t>ноутбук/моноблок  до 10"</t>
  </si>
  <si>
    <t>ноутбук/моноблок 11"-13"</t>
  </si>
  <si>
    <t>ноутбук/моноблок 14"-15"</t>
  </si>
  <si>
    <t>ноутбук/моноблок 16"-17"</t>
  </si>
  <si>
    <t>ноутбук/моноблок 18"-19"</t>
  </si>
  <si>
    <t>ноутбук/моноблок 20"-25"</t>
  </si>
  <si>
    <t>ИБП  до 1 КВА</t>
  </si>
  <si>
    <t>ИБП 1 - 3 КВА</t>
  </si>
  <si>
    <t>ИБП 3 - 5 КВА</t>
  </si>
  <si>
    <t>ИБП 5 - 8 КВА</t>
  </si>
  <si>
    <t>Процесс восстановления кулера (вентилятора), методом замены подшипников.</t>
  </si>
  <si>
    <t>восстановление узла/элемента</t>
  </si>
  <si>
    <t>восстановление кулера</t>
  </si>
  <si>
    <t xml:space="preserve">процесс </t>
  </si>
  <si>
    <t>от «____»_________ 201___ г. № ____________</t>
  </si>
  <si>
    <t>В случае, если устройство в сервисный центр передано целиком, то Исполнителем выполняется диагностика 1-го уровня, и ее резуьтаты передаются Заказчику на согласование в виде дефектной ведомости (ДВ 1-го уровня).  Заказчик согласовывает вариант дальнейшего ремонта: либо замена узла, либо диагностика данного узла на предмет возможности его ремонта (диагностика 2-го уровня). Резуьтаты диагностики 2-го уровня передаются Заказчику на согласование в виде дополнительной дефектной ведомости (ДВ 2-го уровня).  В случае возможности ремонта узла, Заказчик принимает решение о целесообразности проведения данного ремонта или замены узла целиком. Все принятые решения Заказчик оформляет письменно.</t>
  </si>
  <si>
    <t>согласование состава ремонтных работ</t>
  </si>
  <si>
    <t>шт.</t>
  </si>
  <si>
    <t>узел / компонент</t>
  </si>
  <si>
    <t>радиоэлемент / компонент</t>
  </si>
  <si>
    <t>разборка / сборка устройства</t>
  </si>
  <si>
    <t>разборка / сборка узла</t>
  </si>
  <si>
    <t>восстановление узла / элемента</t>
  </si>
  <si>
    <t>монитор / панель / TV</t>
  </si>
  <si>
    <t>ноутбук / моноблок</t>
  </si>
  <si>
    <t>изделие, составные части которого подверглись соединению между собой на предприятии-изготовителе. В зависимости от конструкции, может состоять из отдельных деталей или узлов и деталей. (Монитор, блок питания и т.д.).</t>
  </si>
  <si>
    <t>Состав работ / определение</t>
  </si>
  <si>
    <t>Процесс восстановления токопроводящей дорожки / площадки на монтажной плате устройства.</t>
  </si>
  <si>
    <t>Программирование flash-памяти электронного узла / устройства.</t>
  </si>
  <si>
    <t>замена узла / компонента</t>
  </si>
  <si>
    <t>восстановление токопроводящей дорожки / площадки</t>
  </si>
  <si>
    <t>Процесс разборки и сборки устройства для проведения диагностических, ремонтных и других работ.</t>
  </si>
  <si>
    <t>Составляющие части электронных схем.</t>
  </si>
  <si>
    <t>Устройство ввода информации в компьютер.</t>
  </si>
  <si>
    <t>Высоковольтная плата управления подстветкой.</t>
  </si>
  <si>
    <t>Устройство, преобразующее среду распространения сигнала из одного типа в другой. Медиаконвертер работает как связующее звено только между двумя средами — оптическим и медным кабелями.</t>
  </si>
  <si>
    <t xml:space="preserve"> </t>
  </si>
  <si>
    <t>______________________/О.К. Сельская/</t>
  </si>
  <si>
    <t>Заместитель директора по экономике и финансам</t>
  </si>
  <si>
    <r>
      <t>3. Наименование, ИНН, адрес и контакты Исполнителя:</t>
    </r>
    <r>
      <rPr>
        <sz val="13"/>
        <color indexed="8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________________________________________________________________________________________________________</t>
    </r>
  </si>
  <si>
    <t>От г. Новокузнецк до:</t>
  </si>
  <si>
    <r>
      <rPr>
        <b/>
        <sz val="13"/>
        <rFont val="Times New Roman"/>
        <family val="1"/>
      </rPr>
      <t>7. Гарантии качества услуг:</t>
    </r>
    <r>
      <rPr>
        <sz val="13"/>
        <rFont val="Times New Roman"/>
        <family val="1"/>
      </rPr>
      <t xml:space="preserve"> Срок предоставления гарантии качества оказания услуг должен составлять не менее </t>
    </r>
    <r>
      <rPr>
        <b/>
        <sz val="13"/>
        <rFont val="Times New Roman"/>
        <family val="1"/>
      </rPr>
      <t>6 (шести)</t>
    </r>
    <r>
      <rPr>
        <sz val="13"/>
        <rFont val="Times New Roman"/>
        <family val="1"/>
      </rPr>
      <t xml:space="preserve"> месяцев после проведения ремонта.</t>
    </r>
  </si>
  <si>
    <t>МП</t>
  </si>
  <si>
    <t>АО «УК «Кузбассразрезуголь»</t>
  </si>
  <si>
    <t>АО "УК "Кузбассразрезуголь"</t>
  </si>
  <si>
    <r>
      <t>2. Наименование и адрес Заказчика:</t>
    </r>
    <r>
      <rPr>
        <sz val="13"/>
        <color indexed="8"/>
        <rFont val="Times New Roman"/>
        <family val="1"/>
      </rPr>
      <t xml:space="preserve">    </t>
    </r>
    <r>
      <rPr>
        <i/>
        <u val="single"/>
        <sz val="13"/>
        <color indexed="8"/>
        <rFont val="Times New Roman"/>
        <family val="1"/>
      </rPr>
      <t xml:space="preserve">АО «УК «Кузбассразрезуголь» г.Кемерово, Пионерский бульвар,  4а </t>
    </r>
  </si>
  <si>
    <r>
      <t xml:space="preserve">4. Сроки оказания услуг:   </t>
    </r>
    <r>
      <rPr>
        <i/>
        <u val="single"/>
        <sz val="13"/>
        <color indexed="8"/>
        <rFont val="Times New Roman"/>
        <family val="1"/>
      </rPr>
      <t>начало «01» января 2019 г., окончание  «31» Декабря 2019 г.</t>
    </r>
  </si>
  <si>
    <r>
      <t xml:space="preserve">1. Задание Исполнителю </t>
    </r>
    <r>
      <rPr>
        <sz val="13"/>
        <color indexed="8"/>
        <rFont val="Times New Roman"/>
        <family val="1"/>
      </rPr>
      <t xml:space="preserve">оказать следующие услуги: </t>
    </r>
    <r>
      <rPr>
        <u val="single"/>
        <sz val="13"/>
        <color indexed="8"/>
        <rFont val="Times New Roman"/>
        <family val="1"/>
      </rPr>
      <t xml:space="preserve"> </t>
    </r>
    <r>
      <rPr>
        <i/>
        <u val="single"/>
        <sz val="13"/>
        <color indexed="8"/>
        <rFont val="Times New Roman"/>
        <family val="1"/>
      </rPr>
      <t>Ремонт вычислительной техники АО "УК "Кузбассразрезуголь"</t>
    </r>
  </si>
  <si>
    <t>12. Перечень вычислительной техники АО "УК"Кузбассразрезуголь" на 10.11.2018г.: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</si>
</sst>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i/>
      <u val="single"/>
      <sz val="13"/>
      <color indexed="8"/>
      <name val="Times New Roman"/>
      <family val="1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3"/>
      <color indexed="8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6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left"/>
    </xf>
    <xf numFmtId="0" fontId="6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62" fillId="0" borderId="10" xfId="52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8.421875" style="4" customWidth="1"/>
    <col min="2" max="2" width="15.28125" style="1" customWidth="1"/>
    <col min="3" max="3" width="50.8515625" style="1" customWidth="1"/>
    <col min="4" max="4" width="81.57421875" style="1" customWidth="1"/>
    <col min="5" max="5" width="33.00390625" style="1" customWidth="1"/>
    <col min="6" max="6" width="19.7109375" style="1" customWidth="1"/>
    <col min="7" max="7" width="9.28125" style="3" hidden="1" customWidth="1"/>
    <col min="8" max="8" width="5.7109375" style="4" hidden="1" customWidth="1"/>
    <col min="9" max="9" width="9.140625" style="3" customWidth="1"/>
    <col min="10" max="16384" width="9.140625" style="3" customWidth="1"/>
  </cols>
  <sheetData>
    <row r="1" spans="1:6" ht="15">
      <c r="A1" s="7"/>
      <c r="B1" s="8"/>
      <c r="C1" s="8"/>
      <c r="D1" s="8"/>
      <c r="E1" s="8"/>
      <c r="F1" s="8"/>
    </row>
    <row r="2" spans="1:6" ht="15">
      <c r="A2" s="54" t="s">
        <v>161</v>
      </c>
      <c r="B2" s="54"/>
      <c r="C2" s="54"/>
      <c r="D2" s="54"/>
      <c r="E2" s="54"/>
      <c r="F2" s="54"/>
    </row>
    <row r="3" spans="1:6" ht="15">
      <c r="A3" s="5"/>
      <c r="B3" s="6"/>
      <c r="C3" s="6"/>
      <c r="D3" s="6"/>
      <c r="E3" s="6"/>
      <c r="F3" s="6"/>
    </row>
    <row r="4" spans="1:5" ht="18.75">
      <c r="A4" s="10"/>
      <c r="E4" s="23" t="s">
        <v>24</v>
      </c>
    </row>
    <row r="5" spans="1:5" ht="18.75">
      <c r="A5" s="11"/>
      <c r="E5" s="23" t="s">
        <v>25</v>
      </c>
    </row>
    <row r="6" spans="1:5" ht="18.75">
      <c r="A6" s="11"/>
      <c r="C6" s="1" t="s">
        <v>154</v>
      </c>
      <c r="E6" s="23" t="s">
        <v>132</v>
      </c>
    </row>
    <row r="7" spans="1:5" ht="18.75">
      <c r="A7" s="12"/>
      <c r="E7" s="26"/>
    </row>
    <row r="8" spans="1:5" ht="18.75">
      <c r="A8" s="12"/>
      <c r="E8" s="25" t="s">
        <v>26</v>
      </c>
    </row>
    <row r="9" spans="1:5" ht="18.75">
      <c r="A9" s="12"/>
      <c r="E9" s="24" t="s">
        <v>156</v>
      </c>
    </row>
    <row r="10" spans="1:5" ht="18.75">
      <c r="A10" s="9"/>
      <c r="E10" s="24" t="s">
        <v>162</v>
      </c>
    </row>
    <row r="11" spans="1:5" ht="18.75">
      <c r="A11" s="13"/>
      <c r="E11" s="24" t="s">
        <v>155</v>
      </c>
    </row>
    <row r="12" spans="1:5" ht="16.5">
      <c r="A12" s="16"/>
      <c r="E12" s="24" t="s">
        <v>27</v>
      </c>
    </row>
    <row r="13" spans="1:6" ht="16.5">
      <c r="A13" s="16"/>
      <c r="B13" s="15"/>
      <c r="C13" s="15"/>
      <c r="D13" s="15"/>
      <c r="E13" s="15"/>
      <c r="F13" s="3"/>
    </row>
    <row r="14" spans="1:6" ht="16.5">
      <c r="A14" s="50" t="s">
        <v>0</v>
      </c>
      <c r="B14" s="50"/>
      <c r="C14" s="50"/>
      <c r="D14" s="50"/>
      <c r="E14" s="50"/>
      <c r="F14" s="50"/>
    </row>
    <row r="15" spans="1:6" ht="16.5">
      <c r="A15" s="16"/>
      <c r="B15" s="15"/>
      <c r="C15" s="15"/>
      <c r="D15" s="15"/>
      <c r="E15" s="15"/>
      <c r="F15" s="3"/>
    </row>
    <row r="16" spans="1:6" ht="36.75" customHeight="1">
      <c r="A16" s="58" t="s">
        <v>165</v>
      </c>
      <c r="B16" s="58"/>
      <c r="C16" s="58"/>
      <c r="D16" s="58"/>
      <c r="E16" s="58"/>
      <c r="F16" s="58"/>
    </row>
    <row r="17" spans="1:6" ht="28.5" customHeight="1">
      <c r="A17" s="58" t="s">
        <v>163</v>
      </c>
      <c r="B17" s="58"/>
      <c r="C17" s="58"/>
      <c r="D17" s="58"/>
      <c r="E17" s="58"/>
      <c r="F17" s="58"/>
    </row>
    <row r="18" spans="1:6" ht="40.5" customHeight="1">
      <c r="A18" s="58" t="s">
        <v>157</v>
      </c>
      <c r="B18" s="58"/>
      <c r="C18" s="58"/>
      <c r="D18" s="58"/>
      <c r="E18" s="58"/>
      <c r="F18" s="58"/>
    </row>
    <row r="19" spans="1:6" ht="24" customHeight="1">
      <c r="A19" s="58" t="s">
        <v>164</v>
      </c>
      <c r="B19" s="58"/>
      <c r="C19" s="58"/>
      <c r="D19" s="58"/>
      <c r="E19" s="58"/>
      <c r="F19" s="58"/>
    </row>
    <row r="20" spans="1:10" ht="22.5" customHeight="1">
      <c r="A20" s="58" t="s">
        <v>32</v>
      </c>
      <c r="B20" s="58"/>
      <c r="C20" s="58"/>
      <c r="D20" s="58"/>
      <c r="E20" s="58"/>
      <c r="F20" s="58"/>
      <c r="J20" s="3" t="s">
        <v>33</v>
      </c>
    </row>
    <row r="21" spans="1:6" ht="33" customHeight="1">
      <c r="A21" s="2"/>
      <c r="B21" s="63" t="s">
        <v>49</v>
      </c>
      <c r="C21" s="63"/>
      <c r="D21" s="63"/>
      <c r="E21" s="63"/>
      <c r="F21" s="37" t="s">
        <v>50</v>
      </c>
    </row>
    <row r="22" spans="1:8" ht="15.75">
      <c r="A22" s="28" t="str">
        <f>CONCATENATE("5.",H22)</f>
        <v>5.1</v>
      </c>
      <c r="B22" s="49" t="s">
        <v>35</v>
      </c>
      <c r="C22" s="49"/>
      <c r="D22" s="49"/>
      <c r="E22" s="49"/>
      <c r="F22" s="38">
        <v>0.75</v>
      </c>
      <c r="H22" s="4">
        <v>1</v>
      </c>
    </row>
    <row r="23" spans="1:8" ht="15.75">
      <c r="A23" s="28" t="str">
        <f aca="true" t="shared" si="0" ref="A23:A37">CONCATENATE("5.",H23)</f>
        <v>5.2</v>
      </c>
      <c r="B23" s="49" t="s">
        <v>36</v>
      </c>
      <c r="C23" s="49"/>
      <c r="D23" s="49"/>
      <c r="E23" s="49"/>
      <c r="F23" s="38">
        <v>1</v>
      </c>
      <c r="H23" s="4">
        <v>2</v>
      </c>
    </row>
    <row r="24" spans="1:8" ht="15.75">
      <c r="A24" s="28" t="str">
        <f t="shared" si="0"/>
        <v>5.3</v>
      </c>
      <c r="B24" s="49" t="s">
        <v>37</v>
      </c>
      <c r="C24" s="49"/>
      <c r="D24" s="49"/>
      <c r="E24" s="49"/>
      <c r="F24" s="38">
        <v>0.25</v>
      </c>
      <c r="H24" s="4">
        <v>3</v>
      </c>
    </row>
    <row r="25" spans="1:8" ht="15.75">
      <c r="A25" s="28" t="str">
        <f t="shared" si="0"/>
        <v>5.4</v>
      </c>
      <c r="B25" s="49" t="s">
        <v>38</v>
      </c>
      <c r="C25" s="49"/>
      <c r="D25" s="49"/>
      <c r="E25" s="49"/>
      <c r="F25" s="38">
        <v>0.25</v>
      </c>
      <c r="H25" s="4">
        <v>4</v>
      </c>
    </row>
    <row r="26" spans="1:8" ht="15.75">
      <c r="A26" s="28" t="str">
        <f t="shared" si="0"/>
        <v>5.5</v>
      </c>
      <c r="B26" s="49" t="s">
        <v>39</v>
      </c>
      <c r="C26" s="49"/>
      <c r="D26" s="49"/>
      <c r="E26" s="49"/>
      <c r="F26" s="38">
        <v>0.5</v>
      </c>
      <c r="H26" s="4">
        <v>5</v>
      </c>
    </row>
    <row r="27" spans="1:8" ht="15.75">
      <c r="A27" s="28" t="str">
        <f t="shared" si="0"/>
        <v>5.6</v>
      </c>
      <c r="B27" s="49" t="s">
        <v>40</v>
      </c>
      <c r="C27" s="49"/>
      <c r="D27" s="49"/>
      <c r="E27" s="49"/>
      <c r="F27" s="38">
        <v>4</v>
      </c>
      <c r="H27" s="4">
        <v>6</v>
      </c>
    </row>
    <row r="28" spans="1:8" ht="15.75">
      <c r="A28" s="28" t="str">
        <f t="shared" si="0"/>
        <v>5.7</v>
      </c>
      <c r="B28" s="49" t="s">
        <v>41</v>
      </c>
      <c r="C28" s="49"/>
      <c r="D28" s="49"/>
      <c r="E28" s="49"/>
      <c r="F28" s="38">
        <v>0.33</v>
      </c>
      <c r="H28" s="4">
        <v>7</v>
      </c>
    </row>
    <row r="29" spans="1:8" ht="15.75">
      <c r="A29" s="28" t="str">
        <f t="shared" si="0"/>
        <v>5.8</v>
      </c>
      <c r="B29" s="49" t="s">
        <v>42</v>
      </c>
      <c r="C29" s="49"/>
      <c r="D29" s="49"/>
      <c r="E29" s="49"/>
      <c r="F29" s="38">
        <v>0.17</v>
      </c>
      <c r="H29" s="4">
        <v>8</v>
      </c>
    </row>
    <row r="30" spans="1:8" ht="15.75">
      <c r="A30" s="28" t="str">
        <f t="shared" si="0"/>
        <v>5.9</v>
      </c>
      <c r="B30" s="49" t="s">
        <v>43</v>
      </c>
      <c r="C30" s="49"/>
      <c r="D30" s="49"/>
      <c r="E30" s="49"/>
      <c r="F30" s="38">
        <v>0.5</v>
      </c>
      <c r="H30" s="4">
        <v>9</v>
      </c>
    </row>
    <row r="31" spans="1:8" ht="15.75">
      <c r="A31" s="28" t="str">
        <f t="shared" si="0"/>
        <v>5.10</v>
      </c>
      <c r="B31" s="49" t="s">
        <v>44</v>
      </c>
      <c r="C31" s="49"/>
      <c r="D31" s="49"/>
      <c r="E31" s="49"/>
      <c r="F31" s="38">
        <v>0.33</v>
      </c>
      <c r="H31" s="4">
        <v>10</v>
      </c>
    </row>
    <row r="32" spans="1:8" ht="15.75">
      <c r="A32" s="28" t="str">
        <f t="shared" si="0"/>
        <v>5.11</v>
      </c>
      <c r="B32" s="49" t="s">
        <v>45</v>
      </c>
      <c r="C32" s="49"/>
      <c r="D32" s="49"/>
      <c r="E32" s="49"/>
      <c r="F32" s="38">
        <v>0.17</v>
      </c>
      <c r="H32" s="4">
        <v>11</v>
      </c>
    </row>
    <row r="33" spans="1:8" ht="15.75">
      <c r="A33" s="28" t="str">
        <f t="shared" si="0"/>
        <v>5.12</v>
      </c>
      <c r="B33" s="49" t="s">
        <v>46</v>
      </c>
      <c r="C33" s="49"/>
      <c r="D33" s="49"/>
      <c r="E33" s="49"/>
      <c r="F33" s="38">
        <v>0.25</v>
      </c>
      <c r="H33" s="4">
        <v>12</v>
      </c>
    </row>
    <row r="34" spans="1:8" ht="15.75">
      <c r="A34" s="28" t="str">
        <f t="shared" si="0"/>
        <v>5.13</v>
      </c>
      <c r="B34" s="49" t="s">
        <v>47</v>
      </c>
      <c r="C34" s="49"/>
      <c r="D34" s="49"/>
      <c r="E34" s="49"/>
      <c r="F34" s="38">
        <v>0.33</v>
      </c>
      <c r="H34" s="4">
        <v>13</v>
      </c>
    </row>
    <row r="35" spans="1:8" ht="15.75">
      <c r="A35" s="28" t="str">
        <f t="shared" si="0"/>
        <v>5.14</v>
      </c>
      <c r="B35" s="49" t="s">
        <v>48</v>
      </c>
      <c r="C35" s="49"/>
      <c r="D35" s="49"/>
      <c r="E35" s="49"/>
      <c r="F35" s="38">
        <v>5</v>
      </c>
      <c r="H35" s="4">
        <v>14</v>
      </c>
    </row>
    <row r="36" spans="1:8" ht="15.75">
      <c r="A36" s="28" t="str">
        <f t="shared" si="0"/>
        <v>5.15</v>
      </c>
      <c r="B36" s="49" t="s">
        <v>129</v>
      </c>
      <c r="C36" s="49"/>
      <c r="D36" s="49"/>
      <c r="E36" s="49"/>
      <c r="F36" s="38">
        <v>3.32</v>
      </c>
      <c r="H36" s="4">
        <v>15</v>
      </c>
    </row>
    <row r="37" spans="1:8" ht="15.75">
      <c r="A37" s="28" t="str">
        <f t="shared" si="0"/>
        <v>5.16</v>
      </c>
      <c r="B37" s="49" t="s">
        <v>130</v>
      </c>
      <c r="C37" s="49"/>
      <c r="D37" s="49"/>
      <c r="E37" s="49"/>
      <c r="F37" s="38">
        <v>1</v>
      </c>
      <c r="H37" s="4">
        <v>16</v>
      </c>
    </row>
    <row r="38" spans="1:6" ht="11.25">
      <c r="A38" s="27"/>
      <c r="B38" s="27"/>
      <c r="C38" s="27"/>
      <c r="D38" s="27"/>
      <c r="E38" s="27"/>
      <c r="F38" s="27"/>
    </row>
    <row r="39" spans="1:6" ht="53.25" customHeight="1">
      <c r="A39" s="48" t="s">
        <v>7</v>
      </c>
      <c r="B39" s="48"/>
      <c r="C39" s="48"/>
      <c r="D39" s="48"/>
      <c r="E39" s="48"/>
      <c r="F39" s="48"/>
    </row>
    <row r="40" spans="1:6" ht="23.25" customHeight="1">
      <c r="A40" s="48" t="s">
        <v>159</v>
      </c>
      <c r="B40" s="48"/>
      <c r="C40" s="48"/>
      <c r="D40" s="48"/>
      <c r="E40" s="48"/>
      <c r="F40" s="48"/>
    </row>
    <row r="41" spans="1:6" ht="33.75" customHeight="1">
      <c r="A41" s="48" t="s">
        <v>28</v>
      </c>
      <c r="B41" s="48"/>
      <c r="C41" s="48"/>
      <c r="D41" s="48"/>
      <c r="E41" s="48"/>
      <c r="F41" s="48"/>
    </row>
    <row r="42" spans="1:6" ht="23.25" customHeight="1">
      <c r="A42" s="48" t="s">
        <v>29</v>
      </c>
      <c r="B42" s="48"/>
      <c r="C42" s="48"/>
      <c r="D42" s="48"/>
      <c r="E42" s="48"/>
      <c r="F42" s="48"/>
    </row>
    <row r="43" spans="1:6" ht="23.25" customHeight="1">
      <c r="A43" s="48" t="s">
        <v>51</v>
      </c>
      <c r="B43" s="48"/>
      <c r="C43" s="48"/>
      <c r="D43" s="48"/>
      <c r="E43" s="48"/>
      <c r="F43" s="48"/>
    </row>
    <row r="44" spans="1:6" ht="71.25" customHeight="1">
      <c r="A44" s="48" t="s">
        <v>52</v>
      </c>
      <c r="B44" s="48"/>
      <c r="C44" s="48"/>
      <c r="D44" s="48"/>
      <c r="E44" s="48"/>
      <c r="F44" s="48"/>
    </row>
    <row r="45" spans="1:8" ht="26.25" customHeight="1">
      <c r="A45" s="19" t="str">
        <f aca="true" t="shared" si="1" ref="A45:A76">CONCATENATE("11.",H45)</f>
        <v>11.1</v>
      </c>
      <c r="B45" s="55" t="s">
        <v>34</v>
      </c>
      <c r="C45" s="56"/>
      <c r="D45" s="56"/>
      <c r="E45" s="57"/>
      <c r="F45" s="29" t="s">
        <v>10</v>
      </c>
      <c r="H45" s="4">
        <v>1</v>
      </c>
    </row>
    <row r="46" spans="1:8" ht="18.75" customHeight="1">
      <c r="A46" s="19" t="str">
        <f t="shared" si="1"/>
        <v>11.2</v>
      </c>
      <c r="B46" s="51" t="s">
        <v>3</v>
      </c>
      <c r="C46" s="52"/>
      <c r="D46" s="52"/>
      <c r="E46" s="53"/>
      <c r="F46" s="30">
        <v>0</v>
      </c>
      <c r="H46" s="4">
        <v>2</v>
      </c>
    </row>
    <row r="47" spans="1:8" ht="16.5" customHeight="1">
      <c r="A47" s="19" t="str">
        <f t="shared" si="1"/>
        <v>11.3</v>
      </c>
      <c r="B47" s="51" t="s">
        <v>22</v>
      </c>
      <c r="C47" s="52"/>
      <c r="D47" s="52"/>
      <c r="E47" s="53"/>
      <c r="F47" s="30">
        <v>23</v>
      </c>
      <c r="H47" s="4">
        <v>3</v>
      </c>
    </row>
    <row r="48" spans="1:8" ht="16.5" customHeight="1">
      <c r="A48" s="19" t="str">
        <f t="shared" si="1"/>
        <v>11.4</v>
      </c>
      <c r="B48" s="51" t="s">
        <v>11</v>
      </c>
      <c r="C48" s="52"/>
      <c r="D48" s="52"/>
      <c r="E48" s="53"/>
      <c r="F48" s="30">
        <v>100</v>
      </c>
      <c r="H48" s="4">
        <v>4</v>
      </c>
    </row>
    <row r="49" spans="1:8" ht="16.5" customHeight="1">
      <c r="A49" s="19" t="str">
        <f t="shared" si="1"/>
        <v>11.5</v>
      </c>
      <c r="B49" s="51" t="s">
        <v>12</v>
      </c>
      <c r="C49" s="52"/>
      <c r="D49" s="52"/>
      <c r="E49" s="53"/>
      <c r="F49" s="30">
        <v>132</v>
      </c>
      <c r="H49" s="4">
        <v>5</v>
      </c>
    </row>
    <row r="50" spans="1:8" ht="16.5" customHeight="1">
      <c r="A50" s="19" t="str">
        <f t="shared" si="1"/>
        <v>11.6</v>
      </c>
      <c r="B50" s="51" t="s">
        <v>13</v>
      </c>
      <c r="C50" s="52"/>
      <c r="D50" s="52"/>
      <c r="E50" s="53"/>
      <c r="F50" s="30">
        <v>153</v>
      </c>
      <c r="H50" s="4">
        <v>6</v>
      </c>
    </row>
    <row r="51" spans="1:8" ht="16.5" customHeight="1">
      <c r="A51" s="19" t="str">
        <f t="shared" si="1"/>
        <v>11.7</v>
      </c>
      <c r="B51" s="51" t="s">
        <v>14</v>
      </c>
      <c r="C51" s="52"/>
      <c r="D51" s="52"/>
      <c r="E51" s="53"/>
      <c r="F51" s="30">
        <v>148</v>
      </c>
      <c r="H51" s="4">
        <v>7</v>
      </c>
    </row>
    <row r="52" spans="1:8" ht="16.5" customHeight="1">
      <c r="A52" s="19" t="str">
        <f t="shared" si="1"/>
        <v>11.8</v>
      </c>
      <c r="B52" s="51" t="s">
        <v>15</v>
      </c>
      <c r="C52" s="52"/>
      <c r="D52" s="52"/>
      <c r="E52" s="53"/>
      <c r="F52" s="30">
        <v>161</v>
      </c>
      <c r="H52" s="4">
        <v>8</v>
      </c>
    </row>
    <row r="53" spans="1:8" ht="16.5" customHeight="1">
      <c r="A53" s="19" t="str">
        <f t="shared" si="1"/>
        <v>11.9</v>
      </c>
      <c r="B53" s="51" t="s">
        <v>16</v>
      </c>
      <c r="C53" s="52"/>
      <c r="D53" s="52"/>
      <c r="E53" s="53"/>
      <c r="F53" s="30">
        <v>181</v>
      </c>
      <c r="H53" s="4">
        <v>9</v>
      </c>
    </row>
    <row r="54" spans="1:8" ht="16.5" customHeight="1">
      <c r="A54" s="19" t="str">
        <f t="shared" si="1"/>
        <v>11.10</v>
      </c>
      <c r="B54" s="51" t="s">
        <v>17</v>
      </c>
      <c r="C54" s="52"/>
      <c r="D54" s="52"/>
      <c r="E54" s="53"/>
      <c r="F54" s="30">
        <v>203</v>
      </c>
      <c r="H54" s="4">
        <v>10</v>
      </c>
    </row>
    <row r="55" spans="1:8" ht="16.5" customHeight="1">
      <c r="A55" s="19" t="str">
        <f t="shared" si="1"/>
        <v>11.11</v>
      </c>
      <c r="B55" s="51" t="s">
        <v>18</v>
      </c>
      <c r="C55" s="52"/>
      <c r="D55" s="52"/>
      <c r="E55" s="53"/>
      <c r="F55" s="30">
        <v>230</v>
      </c>
      <c r="H55" s="4">
        <v>11</v>
      </c>
    </row>
    <row r="56" spans="1:8" ht="16.5" customHeight="1">
      <c r="A56" s="19" t="str">
        <f t="shared" si="1"/>
        <v>11.12</v>
      </c>
      <c r="B56" s="51" t="s">
        <v>19</v>
      </c>
      <c r="C56" s="52"/>
      <c r="D56" s="52"/>
      <c r="E56" s="53"/>
      <c r="F56" s="30">
        <v>190</v>
      </c>
      <c r="H56" s="4">
        <v>12</v>
      </c>
    </row>
    <row r="57" spans="1:8" ht="16.5" customHeight="1">
      <c r="A57" s="19" t="str">
        <f t="shared" si="1"/>
        <v>11.13</v>
      </c>
      <c r="B57" s="51" t="s">
        <v>21</v>
      </c>
      <c r="C57" s="52"/>
      <c r="D57" s="52"/>
      <c r="E57" s="53"/>
      <c r="F57" s="30">
        <v>270</v>
      </c>
      <c r="H57" s="4">
        <v>13</v>
      </c>
    </row>
    <row r="58" spans="1:8" ht="16.5" customHeight="1">
      <c r="A58" s="19" t="str">
        <f t="shared" si="1"/>
        <v>11.14</v>
      </c>
      <c r="B58" s="51" t="s">
        <v>20</v>
      </c>
      <c r="C58" s="52"/>
      <c r="D58" s="52"/>
      <c r="E58" s="53"/>
      <c r="F58" s="30">
        <v>280</v>
      </c>
      <c r="H58" s="4">
        <v>14</v>
      </c>
    </row>
    <row r="59" spans="1:8" ht="16.5" customHeight="1">
      <c r="A59" s="19" t="str">
        <f t="shared" si="1"/>
        <v>11.15</v>
      </c>
      <c r="B59" s="51" t="s">
        <v>53</v>
      </c>
      <c r="C59" s="52"/>
      <c r="D59" s="52"/>
      <c r="E59" s="53"/>
      <c r="F59" s="30">
        <v>130</v>
      </c>
      <c r="H59" s="4">
        <v>15</v>
      </c>
    </row>
    <row r="60" spans="1:8" ht="16.5" customHeight="1">
      <c r="A60" s="19" t="str">
        <f t="shared" si="1"/>
        <v>11.16</v>
      </c>
      <c r="B60" s="51" t="s">
        <v>54</v>
      </c>
      <c r="C60" s="52"/>
      <c r="D60" s="52"/>
      <c r="E60" s="53"/>
      <c r="F60" s="30">
        <v>170</v>
      </c>
      <c r="H60" s="4">
        <v>16</v>
      </c>
    </row>
    <row r="61" spans="1:8" ht="16.5" customHeight="1">
      <c r="A61" s="19" t="str">
        <f t="shared" si="1"/>
        <v>11.17</v>
      </c>
      <c r="B61" s="71" t="s">
        <v>158</v>
      </c>
      <c r="C61" s="71"/>
      <c r="D61" s="71"/>
      <c r="E61" s="71"/>
      <c r="F61" s="30"/>
      <c r="H61" s="4">
        <v>17</v>
      </c>
    </row>
    <row r="62" spans="1:8" ht="16.5" customHeight="1">
      <c r="A62" s="19" t="str">
        <f t="shared" si="1"/>
        <v>11.18</v>
      </c>
      <c r="B62" s="51" t="s">
        <v>3</v>
      </c>
      <c r="C62" s="52"/>
      <c r="D62" s="52"/>
      <c r="E62" s="53"/>
      <c r="F62" s="30">
        <v>222</v>
      </c>
      <c r="H62" s="4">
        <v>18</v>
      </c>
    </row>
    <row r="63" spans="1:8" ht="16.5" customHeight="1">
      <c r="A63" s="19" t="str">
        <f t="shared" si="1"/>
        <v>11.19</v>
      </c>
      <c r="B63" s="51" t="s">
        <v>22</v>
      </c>
      <c r="C63" s="52"/>
      <c r="D63" s="52"/>
      <c r="E63" s="53"/>
      <c r="F63" s="42">
        <v>240</v>
      </c>
      <c r="H63" s="4">
        <v>19</v>
      </c>
    </row>
    <row r="64" spans="1:8" ht="16.5" customHeight="1">
      <c r="A64" s="19" t="str">
        <f t="shared" si="1"/>
        <v>11.20</v>
      </c>
      <c r="B64" s="51" t="s">
        <v>11</v>
      </c>
      <c r="C64" s="52"/>
      <c r="D64" s="52"/>
      <c r="E64" s="53"/>
      <c r="F64" s="42">
        <v>120</v>
      </c>
      <c r="H64" s="4">
        <v>20</v>
      </c>
    </row>
    <row r="65" spans="1:8" ht="16.5" customHeight="1">
      <c r="A65" s="19" t="str">
        <f t="shared" si="1"/>
        <v>11.21</v>
      </c>
      <c r="B65" s="51" t="s">
        <v>12</v>
      </c>
      <c r="C65" s="52"/>
      <c r="D65" s="52"/>
      <c r="E65" s="53"/>
      <c r="F65" s="42">
        <v>130</v>
      </c>
      <c r="H65" s="4">
        <v>21</v>
      </c>
    </row>
    <row r="66" spans="1:8" ht="16.5" customHeight="1">
      <c r="A66" s="19" t="str">
        <f t="shared" si="1"/>
        <v>11.22</v>
      </c>
      <c r="B66" s="51" t="s">
        <v>13</v>
      </c>
      <c r="C66" s="52"/>
      <c r="D66" s="52"/>
      <c r="E66" s="53"/>
      <c r="F66" s="42">
        <v>100</v>
      </c>
      <c r="H66" s="4">
        <v>22</v>
      </c>
    </row>
    <row r="67" spans="1:8" ht="16.5" customHeight="1">
      <c r="A67" s="19" t="str">
        <f t="shared" si="1"/>
        <v>11.23</v>
      </c>
      <c r="B67" s="51" t="s">
        <v>14</v>
      </c>
      <c r="C67" s="52"/>
      <c r="D67" s="52"/>
      <c r="E67" s="53"/>
      <c r="F67" s="42">
        <v>137</v>
      </c>
      <c r="H67" s="4">
        <v>23</v>
      </c>
    </row>
    <row r="68" spans="1:8" ht="16.5" customHeight="1">
      <c r="A68" s="19" t="str">
        <f t="shared" si="1"/>
        <v>11.24</v>
      </c>
      <c r="B68" s="51" t="s">
        <v>15</v>
      </c>
      <c r="C68" s="52"/>
      <c r="D68" s="52"/>
      <c r="E68" s="53"/>
      <c r="F68" s="42">
        <v>83</v>
      </c>
      <c r="H68" s="4">
        <v>24</v>
      </c>
    </row>
    <row r="69" spans="1:8" ht="16.5" customHeight="1">
      <c r="A69" s="19" t="str">
        <f t="shared" si="1"/>
        <v>11.25</v>
      </c>
      <c r="B69" s="51" t="s">
        <v>16</v>
      </c>
      <c r="C69" s="52"/>
      <c r="D69" s="52"/>
      <c r="E69" s="53"/>
      <c r="F69" s="42">
        <v>60</v>
      </c>
      <c r="H69" s="4">
        <v>25</v>
      </c>
    </row>
    <row r="70" spans="1:8" ht="16.5" customHeight="1">
      <c r="A70" s="19" t="str">
        <f t="shared" si="1"/>
        <v>11.26</v>
      </c>
      <c r="B70" s="51" t="s">
        <v>17</v>
      </c>
      <c r="C70" s="52"/>
      <c r="D70" s="52"/>
      <c r="E70" s="53"/>
      <c r="F70" s="42">
        <v>55</v>
      </c>
      <c r="H70" s="4">
        <v>26</v>
      </c>
    </row>
    <row r="71" spans="1:8" ht="16.5" customHeight="1">
      <c r="A71" s="19" t="str">
        <f t="shared" si="1"/>
        <v>11.27</v>
      </c>
      <c r="B71" s="51" t="s">
        <v>18</v>
      </c>
      <c r="C71" s="52"/>
      <c r="D71" s="52"/>
      <c r="E71" s="53"/>
      <c r="F71" s="42">
        <v>60</v>
      </c>
      <c r="H71" s="4">
        <v>27</v>
      </c>
    </row>
    <row r="72" spans="1:8" ht="16.5" customHeight="1">
      <c r="A72" s="19" t="str">
        <f t="shared" si="1"/>
        <v>11.28</v>
      </c>
      <c r="B72" s="51" t="s">
        <v>19</v>
      </c>
      <c r="C72" s="52"/>
      <c r="D72" s="52"/>
      <c r="E72" s="53"/>
      <c r="F72" s="42">
        <v>62</v>
      </c>
      <c r="H72" s="4">
        <v>28</v>
      </c>
    </row>
    <row r="73" spans="1:8" ht="16.5" customHeight="1">
      <c r="A73" s="19" t="str">
        <f t="shared" si="1"/>
        <v>11.29</v>
      </c>
      <c r="B73" s="51" t="s">
        <v>21</v>
      </c>
      <c r="C73" s="52"/>
      <c r="D73" s="52"/>
      <c r="E73" s="53"/>
      <c r="F73" s="43">
        <v>52</v>
      </c>
      <c r="H73" s="4">
        <v>29</v>
      </c>
    </row>
    <row r="74" spans="1:8" ht="16.5" customHeight="1">
      <c r="A74" s="19" t="str">
        <f t="shared" si="1"/>
        <v>11.30</v>
      </c>
      <c r="B74" s="51" t="s">
        <v>20</v>
      </c>
      <c r="C74" s="52"/>
      <c r="D74" s="52"/>
      <c r="E74" s="53"/>
      <c r="F74" s="43">
        <v>62</v>
      </c>
      <c r="H74" s="4">
        <v>30</v>
      </c>
    </row>
    <row r="75" spans="1:8" ht="16.5" customHeight="1">
      <c r="A75" s="19" t="str">
        <f t="shared" si="1"/>
        <v>11.31</v>
      </c>
      <c r="B75" s="51" t="s">
        <v>53</v>
      </c>
      <c r="C75" s="52"/>
      <c r="D75" s="52"/>
      <c r="E75" s="53"/>
      <c r="F75" s="43">
        <v>100</v>
      </c>
      <c r="H75" s="4">
        <v>31</v>
      </c>
    </row>
    <row r="76" spans="1:8" ht="16.5" customHeight="1">
      <c r="A76" s="19" t="str">
        <f t="shared" si="1"/>
        <v>11.32</v>
      </c>
      <c r="B76" s="51" t="s">
        <v>54</v>
      </c>
      <c r="C76" s="52"/>
      <c r="D76" s="52"/>
      <c r="E76" s="53"/>
      <c r="F76" s="43">
        <v>150</v>
      </c>
      <c r="H76" s="4">
        <v>32</v>
      </c>
    </row>
    <row r="77" spans="1:6" ht="16.5">
      <c r="A77" s="21"/>
      <c r="B77" s="22"/>
      <c r="C77" s="22"/>
      <c r="D77" s="22"/>
      <c r="E77" s="22"/>
      <c r="F77" s="22"/>
    </row>
    <row r="78" spans="1:6" ht="16.5" customHeight="1">
      <c r="A78" s="62" t="s">
        <v>166</v>
      </c>
      <c r="B78" s="62"/>
      <c r="C78" s="62"/>
      <c r="D78" s="62"/>
      <c r="E78" s="62"/>
      <c r="F78" s="62"/>
    </row>
    <row r="79" spans="1:6" ht="16.5">
      <c r="A79" s="20"/>
      <c r="B79" s="64" t="s">
        <v>4</v>
      </c>
      <c r="C79" s="65"/>
      <c r="D79" s="65"/>
      <c r="E79" s="66"/>
      <c r="F79" s="39" t="s">
        <v>5</v>
      </c>
    </row>
    <row r="80" spans="1:8" ht="16.5" customHeight="1">
      <c r="A80" s="19" t="str">
        <f aca="true" t="shared" si="2" ref="A80:A99">CONCATENATE("12.",H80)</f>
        <v>12.1</v>
      </c>
      <c r="B80" s="45" t="s">
        <v>110</v>
      </c>
      <c r="C80" s="46"/>
      <c r="D80" s="46"/>
      <c r="E80" s="47"/>
      <c r="F80" s="35">
        <v>192</v>
      </c>
      <c r="H80" s="4">
        <v>1</v>
      </c>
    </row>
    <row r="81" spans="1:8" ht="16.5" customHeight="1">
      <c r="A81" s="19" t="str">
        <f t="shared" si="2"/>
        <v>12.2</v>
      </c>
      <c r="B81" s="45" t="s">
        <v>111</v>
      </c>
      <c r="C81" s="46"/>
      <c r="D81" s="46"/>
      <c r="E81" s="47"/>
      <c r="F81" s="35">
        <v>1024</v>
      </c>
      <c r="H81" s="4">
        <v>2</v>
      </c>
    </row>
    <row r="82" spans="1:8" ht="16.5" customHeight="1">
      <c r="A82" s="19" t="str">
        <f t="shared" si="2"/>
        <v>12.3</v>
      </c>
      <c r="B82" s="45" t="s">
        <v>112</v>
      </c>
      <c r="C82" s="46"/>
      <c r="D82" s="46"/>
      <c r="E82" s="47"/>
      <c r="F82" s="35">
        <v>907</v>
      </c>
      <c r="H82" s="4">
        <v>3</v>
      </c>
    </row>
    <row r="83" spans="1:8" ht="16.5" customHeight="1">
      <c r="A83" s="19" t="str">
        <f t="shared" si="2"/>
        <v>12.4</v>
      </c>
      <c r="B83" s="45" t="s">
        <v>113</v>
      </c>
      <c r="C83" s="46"/>
      <c r="D83" s="46"/>
      <c r="E83" s="47"/>
      <c r="F83" s="35">
        <v>1</v>
      </c>
      <c r="H83" s="4">
        <v>4</v>
      </c>
    </row>
    <row r="84" spans="1:8" ht="16.5" customHeight="1">
      <c r="A84" s="19" t="str">
        <f t="shared" si="2"/>
        <v>12.5</v>
      </c>
      <c r="B84" s="45" t="s">
        <v>114</v>
      </c>
      <c r="C84" s="46"/>
      <c r="D84" s="46"/>
      <c r="E84" s="47"/>
      <c r="F84" s="35">
        <v>1</v>
      </c>
      <c r="H84" s="4">
        <v>5</v>
      </c>
    </row>
    <row r="85" spans="1:8" ht="16.5" customHeight="1">
      <c r="A85" s="19" t="str">
        <f t="shared" si="2"/>
        <v>12.6</v>
      </c>
      <c r="B85" s="45" t="s">
        <v>115</v>
      </c>
      <c r="C85" s="46"/>
      <c r="D85" s="46"/>
      <c r="E85" s="47"/>
      <c r="F85" s="35">
        <v>4</v>
      </c>
      <c r="H85" s="4">
        <v>6</v>
      </c>
    </row>
    <row r="86" spans="1:8" ht="16.5" customHeight="1">
      <c r="A86" s="19" t="str">
        <f t="shared" si="2"/>
        <v>12.7</v>
      </c>
      <c r="B86" s="45" t="s">
        <v>116</v>
      </c>
      <c r="C86" s="46"/>
      <c r="D86" s="46"/>
      <c r="E86" s="47"/>
      <c r="F86" s="35">
        <v>1</v>
      </c>
      <c r="H86" s="4">
        <v>7</v>
      </c>
    </row>
    <row r="87" spans="1:8" ht="16.5" customHeight="1">
      <c r="A87" s="19" t="str">
        <f t="shared" si="2"/>
        <v>12.8</v>
      </c>
      <c r="B87" s="45" t="s">
        <v>117</v>
      </c>
      <c r="C87" s="46"/>
      <c r="D87" s="46"/>
      <c r="E87" s="47"/>
      <c r="F87" s="35">
        <v>2</v>
      </c>
      <c r="H87" s="4">
        <v>8</v>
      </c>
    </row>
    <row r="88" spans="1:8" ht="16.5" customHeight="1">
      <c r="A88" s="19" t="str">
        <f t="shared" si="2"/>
        <v>12.9</v>
      </c>
      <c r="B88" s="45" t="s">
        <v>118</v>
      </c>
      <c r="C88" s="46"/>
      <c r="D88" s="46"/>
      <c r="E88" s="47"/>
      <c r="F88" s="35">
        <v>4</v>
      </c>
      <c r="H88" s="4">
        <v>9</v>
      </c>
    </row>
    <row r="89" spans="1:8" ht="16.5" customHeight="1">
      <c r="A89" s="19" t="str">
        <f t="shared" si="2"/>
        <v>12.10</v>
      </c>
      <c r="B89" s="45" t="s">
        <v>119</v>
      </c>
      <c r="C89" s="46"/>
      <c r="D89" s="46"/>
      <c r="E89" s="47"/>
      <c r="F89" s="35">
        <v>1</v>
      </c>
      <c r="H89" s="4">
        <v>10</v>
      </c>
    </row>
    <row r="90" spans="1:8" ht="16.5" customHeight="1">
      <c r="A90" s="19" t="str">
        <f t="shared" si="2"/>
        <v>12.11</v>
      </c>
      <c r="B90" s="45" t="s">
        <v>120</v>
      </c>
      <c r="C90" s="46"/>
      <c r="D90" s="46"/>
      <c r="E90" s="47"/>
      <c r="F90" s="35">
        <v>79</v>
      </c>
      <c r="H90" s="4">
        <v>11</v>
      </c>
    </row>
    <row r="91" spans="1:8" ht="16.5" customHeight="1">
      <c r="A91" s="19" t="str">
        <f t="shared" si="2"/>
        <v>12.12</v>
      </c>
      <c r="B91" s="45" t="s">
        <v>121</v>
      </c>
      <c r="C91" s="46"/>
      <c r="D91" s="46"/>
      <c r="E91" s="47"/>
      <c r="F91" s="35">
        <v>18</v>
      </c>
      <c r="H91" s="4">
        <v>12</v>
      </c>
    </row>
    <row r="92" spans="1:8" ht="16.5" customHeight="1">
      <c r="A92" s="19" t="str">
        <f t="shared" si="2"/>
        <v>12.13</v>
      </c>
      <c r="B92" s="45" t="s">
        <v>122</v>
      </c>
      <c r="C92" s="46"/>
      <c r="D92" s="46"/>
      <c r="E92" s="47"/>
      <c r="F92" s="35">
        <v>1</v>
      </c>
      <c r="H92" s="4">
        <v>13</v>
      </c>
    </row>
    <row r="93" spans="1:8" ht="16.5" customHeight="1">
      <c r="A93" s="19" t="str">
        <f t="shared" si="2"/>
        <v>12.14</v>
      </c>
      <c r="B93" s="45" t="s">
        <v>123</v>
      </c>
      <c r="C93" s="46"/>
      <c r="D93" s="46"/>
      <c r="E93" s="47"/>
      <c r="F93" s="35">
        <v>2</v>
      </c>
      <c r="H93" s="4">
        <v>14</v>
      </c>
    </row>
    <row r="94" spans="1:8" ht="16.5" customHeight="1">
      <c r="A94" s="19" t="str">
        <f t="shared" si="2"/>
        <v>12.15</v>
      </c>
      <c r="B94" s="45" t="s">
        <v>124</v>
      </c>
      <c r="C94" s="46"/>
      <c r="D94" s="46"/>
      <c r="E94" s="47"/>
      <c r="F94" s="35">
        <v>537</v>
      </c>
      <c r="H94" s="4">
        <v>15</v>
      </c>
    </row>
    <row r="95" spans="1:8" ht="16.5" customHeight="1">
      <c r="A95" s="19" t="str">
        <f t="shared" si="2"/>
        <v>12.16</v>
      </c>
      <c r="B95" s="45" t="s">
        <v>125</v>
      </c>
      <c r="C95" s="46"/>
      <c r="D95" s="46"/>
      <c r="E95" s="47"/>
      <c r="F95" s="35">
        <v>57</v>
      </c>
      <c r="H95" s="4">
        <v>16</v>
      </c>
    </row>
    <row r="96" spans="1:8" ht="16.5" customHeight="1">
      <c r="A96" s="19" t="str">
        <f t="shared" si="2"/>
        <v>12.17</v>
      </c>
      <c r="B96" s="45" t="s">
        <v>126</v>
      </c>
      <c r="C96" s="46"/>
      <c r="D96" s="46"/>
      <c r="E96" s="47"/>
      <c r="F96" s="35">
        <v>4</v>
      </c>
      <c r="H96" s="4">
        <v>17</v>
      </c>
    </row>
    <row r="97" spans="1:8" ht="16.5" customHeight="1">
      <c r="A97" s="19" t="str">
        <f t="shared" si="2"/>
        <v>12.18</v>
      </c>
      <c r="B97" s="45" t="s">
        <v>127</v>
      </c>
      <c r="C97" s="46"/>
      <c r="D97" s="46"/>
      <c r="E97" s="47"/>
      <c r="F97" s="35">
        <v>2</v>
      </c>
      <c r="H97" s="4">
        <v>18</v>
      </c>
    </row>
    <row r="98" spans="1:8" ht="16.5" customHeight="1">
      <c r="A98" s="19" t="str">
        <f t="shared" si="2"/>
        <v>12.19</v>
      </c>
      <c r="B98" s="45" t="s">
        <v>98</v>
      </c>
      <c r="C98" s="46"/>
      <c r="D98" s="46"/>
      <c r="E98" s="47"/>
      <c r="F98" s="35">
        <v>180</v>
      </c>
      <c r="H98" s="4">
        <v>19</v>
      </c>
    </row>
    <row r="99" spans="1:8" ht="16.5" customHeight="1">
      <c r="A99" s="19" t="str">
        <f t="shared" si="2"/>
        <v>12.20</v>
      </c>
      <c r="B99" s="45" t="s">
        <v>108</v>
      </c>
      <c r="C99" s="46"/>
      <c r="D99" s="46"/>
      <c r="E99" s="47"/>
      <c r="F99" s="35">
        <v>25</v>
      </c>
      <c r="H99" s="4">
        <v>20</v>
      </c>
    </row>
    <row r="100" spans="1:6" ht="20.25" customHeight="1">
      <c r="A100" s="31"/>
      <c r="B100" s="33"/>
      <c r="C100" s="33"/>
      <c r="D100" s="34"/>
      <c r="E100" s="34"/>
      <c r="F100" s="34"/>
    </row>
    <row r="101" spans="1:6" ht="20.25" customHeight="1">
      <c r="A101" s="60" t="s">
        <v>30</v>
      </c>
      <c r="B101" s="60"/>
      <c r="C101" s="60"/>
      <c r="D101" s="60"/>
      <c r="E101" s="60"/>
      <c r="F101" s="60"/>
    </row>
    <row r="102" spans="1:6" ht="20.25" customHeight="1">
      <c r="A102" s="33"/>
      <c r="B102" s="33"/>
      <c r="C102" s="33"/>
      <c r="D102" s="33"/>
      <c r="E102" s="33"/>
      <c r="F102" s="33"/>
    </row>
    <row r="103" spans="1:6" ht="20.25" customHeight="1">
      <c r="A103" s="61" t="s">
        <v>31</v>
      </c>
      <c r="B103" s="60"/>
      <c r="C103" s="60"/>
      <c r="D103" s="60"/>
      <c r="E103" s="60"/>
      <c r="F103" s="60"/>
    </row>
    <row r="104" spans="1:6" ht="16.5" customHeight="1">
      <c r="A104" s="69"/>
      <c r="B104" s="67" t="s">
        <v>4</v>
      </c>
      <c r="C104" s="67"/>
      <c r="D104" s="67" t="s">
        <v>144</v>
      </c>
      <c r="E104" s="67"/>
      <c r="F104" s="68" t="s">
        <v>57</v>
      </c>
    </row>
    <row r="105" spans="1:6" ht="16.5" customHeight="1">
      <c r="A105" s="70"/>
      <c r="B105" s="40" t="s">
        <v>56</v>
      </c>
      <c r="C105" s="40" t="s">
        <v>55</v>
      </c>
      <c r="D105" s="67"/>
      <c r="E105" s="67"/>
      <c r="F105" s="68"/>
    </row>
    <row r="106" spans="1:8" ht="114.75" customHeight="1">
      <c r="A106" s="19" t="str">
        <f>CONCATENATE("14.",H106)</f>
        <v>14.1</v>
      </c>
      <c r="B106" s="36" t="s">
        <v>131</v>
      </c>
      <c r="C106" s="36" t="s">
        <v>134</v>
      </c>
      <c r="D106" s="49" t="s">
        <v>133</v>
      </c>
      <c r="E106" s="49"/>
      <c r="F106" s="35" t="s">
        <v>23</v>
      </c>
      <c r="H106" s="4">
        <v>1</v>
      </c>
    </row>
    <row r="107" spans="1:8" ht="36.75" customHeight="1">
      <c r="A107" s="19" t="str">
        <f aca="true" t="shared" si="3" ref="A107:A145">CONCATENATE("14.",H107)</f>
        <v>14.2</v>
      </c>
      <c r="B107" s="36"/>
      <c r="C107" s="36" t="s">
        <v>60</v>
      </c>
      <c r="D107" s="49" t="s">
        <v>74</v>
      </c>
      <c r="E107" s="49"/>
      <c r="F107" s="35" t="s">
        <v>135</v>
      </c>
      <c r="H107" s="4">
        <v>2</v>
      </c>
    </row>
    <row r="108" spans="1:8" ht="51" customHeight="1">
      <c r="A108" s="19" t="str">
        <f t="shared" si="3"/>
        <v>14.3</v>
      </c>
      <c r="B108" s="36"/>
      <c r="C108" s="36" t="s">
        <v>62</v>
      </c>
      <c r="D108" s="49" t="s">
        <v>143</v>
      </c>
      <c r="E108" s="49"/>
      <c r="F108" s="35" t="s">
        <v>135</v>
      </c>
      <c r="H108" s="4">
        <v>3</v>
      </c>
    </row>
    <row r="109" spans="1:8" ht="31.5">
      <c r="A109" s="19" t="str">
        <f t="shared" si="3"/>
        <v>14.4</v>
      </c>
      <c r="B109" s="36" t="s">
        <v>58</v>
      </c>
      <c r="C109" s="36" t="s">
        <v>35</v>
      </c>
      <c r="D109" s="49" t="s">
        <v>59</v>
      </c>
      <c r="E109" s="49"/>
      <c r="F109" s="35" t="s">
        <v>60</v>
      </c>
      <c r="H109" s="4">
        <v>4</v>
      </c>
    </row>
    <row r="110" spans="1:8" ht="31.5">
      <c r="A110" s="19" t="str">
        <f t="shared" si="3"/>
        <v>14.5</v>
      </c>
      <c r="B110" s="36" t="s">
        <v>58</v>
      </c>
      <c r="C110" s="36" t="s">
        <v>36</v>
      </c>
      <c r="D110" s="49" t="s">
        <v>61</v>
      </c>
      <c r="E110" s="49"/>
      <c r="F110" s="35" t="s">
        <v>62</v>
      </c>
      <c r="H110" s="4">
        <v>5</v>
      </c>
    </row>
    <row r="111" spans="1:8" ht="16.5">
      <c r="A111" s="19" t="str">
        <f t="shared" si="3"/>
        <v>14.6</v>
      </c>
      <c r="B111" s="36" t="s">
        <v>58</v>
      </c>
      <c r="C111" s="36" t="s">
        <v>147</v>
      </c>
      <c r="D111" s="49" t="s">
        <v>63</v>
      </c>
      <c r="E111" s="49"/>
      <c r="F111" s="35" t="s">
        <v>136</v>
      </c>
      <c r="H111" s="4">
        <v>6</v>
      </c>
    </row>
    <row r="112" spans="1:8" ht="31.5">
      <c r="A112" s="19" t="str">
        <f t="shared" si="3"/>
        <v>14.7</v>
      </c>
      <c r="B112" s="36" t="s">
        <v>58</v>
      </c>
      <c r="C112" s="36" t="s">
        <v>38</v>
      </c>
      <c r="D112" s="49" t="s">
        <v>64</v>
      </c>
      <c r="E112" s="49"/>
      <c r="F112" s="35" t="s">
        <v>137</v>
      </c>
      <c r="H112" s="4">
        <v>7</v>
      </c>
    </row>
    <row r="113" spans="1:8" ht="31.5">
      <c r="A113" s="19" t="str">
        <f t="shared" si="3"/>
        <v>14.8</v>
      </c>
      <c r="B113" s="36" t="s">
        <v>58</v>
      </c>
      <c r="C113" s="36" t="s">
        <v>148</v>
      </c>
      <c r="D113" s="49" t="s">
        <v>145</v>
      </c>
      <c r="E113" s="49"/>
      <c r="F113" s="35" t="s">
        <v>65</v>
      </c>
      <c r="H113" s="4">
        <v>8</v>
      </c>
    </row>
    <row r="114" spans="1:8" ht="39" customHeight="1">
      <c r="A114" s="19" t="str">
        <f t="shared" si="3"/>
        <v>14.9</v>
      </c>
      <c r="B114" s="36" t="s">
        <v>58</v>
      </c>
      <c r="C114" s="36" t="s">
        <v>40</v>
      </c>
      <c r="D114" s="49" t="s">
        <v>66</v>
      </c>
      <c r="E114" s="49"/>
      <c r="F114" s="35" t="s">
        <v>137</v>
      </c>
      <c r="H114" s="4">
        <v>9</v>
      </c>
    </row>
    <row r="115" spans="1:8" ht="33" customHeight="1">
      <c r="A115" s="19" t="str">
        <f t="shared" si="3"/>
        <v>14.10</v>
      </c>
      <c r="B115" s="36" t="s">
        <v>58</v>
      </c>
      <c r="C115" s="36" t="s">
        <v>41</v>
      </c>
      <c r="D115" s="49" t="s">
        <v>67</v>
      </c>
      <c r="E115" s="49"/>
      <c r="F115" s="35" t="s">
        <v>137</v>
      </c>
      <c r="H115" s="4">
        <v>10</v>
      </c>
    </row>
    <row r="116" spans="1:8" ht="31.5">
      <c r="A116" s="19" t="str">
        <f t="shared" si="3"/>
        <v>14.11</v>
      </c>
      <c r="B116" s="36" t="s">
        <v>58</v>
      </c>
      <c r="C116" s="36" t="s">
        <v>42</v>
      </c>
      <c r="D116" s="49" t="s">
        <v>68</v>
      </c>
      <c r="E116" s="49"/>
      <c r="F116" s="35" t="s">
        <v>137</v>
      </c>
      <c r="H116" s="4">
        <v>11</v>
      </c>
    </row>
    <row r="117" spans="1:8" ht="16.5">
      <c r="A117" s="19" t="str">
        <f t="shared" si="3"/>
        <v>14.12</v>
      </c>
      <c r="B117" s="36" t="s">
        <v>58</v>
      </c>
      <c r="C117" s="36" t="s">
        <v>43</v>
      </c>
      <c r="D117" s="49" t="s">
        <v>146</v>
      </c>
      <c r="E117" s="49"/>
      <c r="F117" s="35" t="s">
        <v>135</v>
      </c>
      <c r="H117" s="4">
        <v>12</v>
      </c>
    </row>
    <row r="118" spans="1:8" ht="16.5">
      <c r="A118" s="19" t="str">
        <f t="shared" si="3"/>
        <v>14.13</v>
      </c>
      <c r="B118" s="36" t="s">
        <v>58</v>
      </c>
      <c r="C118" s="36" t="s">
        <v>138</v>
      </c>
      <c r="D118" s="49" t="s">
        <v>149</v>
      </c>
      <c r="E118" s="49"/>
      <c r="F118" s="35" t="s">
        <v>60</v>
      </c>
      <c r="H118" s="4">
        <v>13</v>
      </c>
    </row>
    <row r="119" spans="1:8" ht="31.5" customHeight="1">
      <c r="A119" s="19" t="str">
        <f t="shared" si="3"/>
        <v>14.14</v>
      </c>
      <c r="B119" s="36" t="s">
        <v>58</v>
      </c>
      <c r="C119" s="36" t="s">
        <v>139</v>
      </c>
      <c r="D119" s="49" t="s">
        <v>69</v>
      </c>
      <c r="E119" s="49"/>
      <c r="F119" s="35" t="s">
        <v>62</v>
      </c>
      <c r="H119" s="4">
        <v>14</v>
      </c>
    </row>
    <row r="120" spans="1:8" ht="16.5">
      <c r="A120" s="19" t="str">
        <f t="shared" si="3"/>
        <v>14.15</v>
      </c>
      <c r="B120" s="36" t="s">
        <v>58</v>
      </c>
      <c r="C120" s="36" t="s">
        <v>46</v>
      </c>
      <c r="D120" s="49" t="s">
        <v>70</v>
      </c>
      <c r="E120" s="49"/>
      <c r="F120" s="35" t="s">
        <v>135</v>
      </c>
      <c r="H120" s="4">
        <v>15</v>
      </c>
    </row>
    <row r="121" spans="1:8" ht="32.25" customHeight="1">
      <c r="A121" s="19" t="str">
        <f t="shared" si="3"/>
        <v>14.16</v>
      </c>
      <c r="B121" s="36" t="s">
        <v>58</v>
      </c>
      <c r="C121" s="36" t="s">
        <v>47</v>
      </c>
      <c r="D121" s="49" t="s">
        <v>71</v>
      </c>
      <c r="E121" s="49"/>
      <c r="F121" s="35" t="s">
        <v>135</v>
      </c>
      <c r="H121" s="4">
        <v>16</v>
      </c>
    </row>
    <row r="122" spans="1:8" ht="31.5">
      <c r="A122" s="19" t="str">
        <f t="shared" si="3"/>
        <v>14.17</v>
      </c>
      <c r="B122" s="36" t="s">
        <v>58</v>
      </c>
      <c r="C122" s="36" t="s">
        <v>48</v>
      </c>
      <c r="D122" s="49" t="s">
        <v>72</v>
      </c>
      <c r="E122" s="49"/>
      <c r="F122" s="35" t="s">
        <v>135</v>
      </c>
      <c r="H122" s="4">
        <v>17</v>
      </c>
    </row>
    <row r="123" spans="1:8" ht="33.75" customHeight="1">
      <c r="A123" s="19" t="str">
        <f t="shared" si="3"/>
        <v>14.18</v>
      </c>
      <c r="B123" s="36" t="s">
        <v>58</v>
      </c>
      <c r="C123" s="36" t="s">
        <v>140</v>
      </c>
      <c r="D123" s="49" t="s">
        <v>73</v>
      </c>
      <c r="E123" s="49"/>
      <c r="F123" s="35"/>
      <c r="H123" s="4">
        <v>18</v>
      </c>
    </row>
    <row r="124" spans="1:8" ht="23.25" customHeight="1">
      <c r="A124" s="19" t="str">
        <f t="shared" si="3"/>
        <v>14.19</v>
      </c>
      <c r="B124" s="36" t="s">
        <v>58</v>
      </c>
      <c r="C124" s="36" t="s">
        <v>130</v>
      </c>
      <c r="D124" s="49" t="s">
        <v>128</v>
      </c>
      <c r="E124" s="49"/>
      <c r="F124" s="35"/>
      <c r="H124" s="4">
        <v>19</v>
      </c>
    </row>
    <row r="125" spans="1:8" ht="23.25" customHeight="1">
      <c r="A125" s="19" t="str">
        <f t="shared" si="3"/>
        <v>14.20</v>
      </c>
      <c r="B125" s="41"/>
      <c r="C125" s="36" t="s">
        <v>137</v>
      </c>
      <c r="D125" s="49" t="s">
        <v>150</v>
      </c>
      <c r="E125" s="49"/>
      <c r="F125" s="35"/>
      <c r="H125" s="4">
        <v>20</v>
      </c>
    </row>
    <row r="126" spans="1:8" ht="23.25" customHeight="1">
      <c r="A126" s="19" t="str">
        <f t="shared" si="3"/>
        <v>14.21</v>
      </c>
      <c r="B126" s="41" t="s">
        <v>62</v>
      </c>
      <c r="C126" s="36" t="s">
        <v>75</v>
      </c>
      <c r="D126" s="49" t="s">
        <v>76</v>
      </c>
      <c r="E126" s="49"/>
      <c r="F126" s="35" t="s">
        <v>135</v>
      </c>
      <c r="H126" s="4">
        <v>21</v>
      </c>
    </row>
    <row r="127" spans="1:8" ht="23.25" customHeight="1">
      <c r="A127" s="19" t="str">
        <f t="shared" si="3"/>
        <v>14.22</v>
      </c>
      <c r="B127" s="41" t="s">
        <v>62</v>
      </c>
      <c r="C127" s="36" t="s">
        <v>77</v>
      </c>
      <c r="D127" s="49" t="s">
        <v>78</v>
      </c>
      <c r="E127" s="49"/>
      <c r="F127" s="35" t="s">
        <v>135</v>
      </c>
      <c r="H127" s="4">
        <v>22</v>
      </c>
    </row>
    <row r="128" spans="1:8" ht="23.25" customHeight="1">
      <c r="A128" s="19" t="str">
        <f t="shared" si="3"/>
        <v>14.23</v>
      </c>
      <c r="B128" s="41" t="s">
        <v>62</v>
      </c>
      <c r="C128" s="36" t="s">
        <v>79</v>
      </c>
      <c r="D128" s="49" t="s">
        <v>80</v>
      </c>
      <c r="E128" s="49"/>
      <c r="F128" s="35" t="s">
        <v>135</v>
      </c>
      <c r="H128" s="4">
        <v>23</v>
      </c>
    </row>
    <row r="129" spans="1:8" ht="30.75" customHeight="1">
      <c r="A129" s="19" t="str">
        <f t="shared" si="3"/>
        <v>14.24</v>
      </c>
      <c r="B129" s="41" t="s">
        <v>62</v>
      </c>
      <c r="C129" s="36" t="s">
        <v>81</v>
      </c>
      <c r="D129" s="49" t="s">
        <v>82</v>
      </c>
      <c r="E129" s="49"/>
      <c r="F129" s="35" t="s">
        <v>135</v>
      </c>
      <c r="H129" s="4">
        <v>24</v>
      </c>
    </row>
    <row r="130" spans="1:8" ht="33" customHeight="1">
      <c r="A130" s="19" t="str">
        <f t="shared" si="3"/>
        <v>14.25</v>
      </c>
      <c r="B130" s="41" t="s">
        <v>62</v>
      </c>
      <c r="C130" s="36" t="s">
        <v>83</v>
      </c>
      <c r="D130" s="49" t="s">
        <v>84</v>
      </c>
      <c r="E130" s="49"/>
      <c r="F130" s="35" t="s">
        <v>135</v>
      </c>
      <c r="H130" s="4">
        <v>25</v>
      </c>
    </row>
    <row r="131" spans="1:8" ht="51.75" customHeight="1">
      <c r="A131" s="19" t="str">
        <f t="shared" si="3"/>
        <v>14.26</v>
      </c>
      <c r="B131" s="41" t="s">
        <v>62</v>
      </c>
      <c r="C131" s="36" t="s">
        <v>85</v>
      </c>
      <c r="D131" s="49" t="s">
        <v>86</v>
      </c>
      <c r="E131" s="49"/>
      <c r="F131" s="35" t="s">
        <v>135</v>
      </c>
      <c r="H131" s="4">
        <v>26</v>
      </c>
    </row>
    <row r="132" spans="1:8" ht="23.25" customHeight="1">
      <c r="A132" s="19" t="str">
        <f t="shared" si="3"/>
        <v>14.27</v>
      </c>
      <c r="B132" s="41" t="s">
        <v>62</v>
      </c>
      <c r="C132" s="36" t="s">
        <v>87</v>
      </c>
      <c r="D132" s="49" t="s">
        <v>88</v>
      </c>
      <c r="E132" s="49"/>
      <c r="F132" s="35" t="s">
        <v>135</v>
      </c>
      <c r="H132" s="4">
        <v>27</v>
      </c>
    </row>
    <row r="133" spans="1:8" ht="23.25" customHeight="1">
      <c r="A133" s="19" t="str">
        <f t="shared" si="3"/>
        <v>14.28</v>
      </c>
      <c r="B133" s="41" t="s">
        <v>62</v>
      </c>
      <c r="C133" s="36" t="s">
        <v>89</v>
      </c>
      <c r="D133" s="49" t="s">
        <v>151</v>
      </c>
      <c r="E133" s="49"/>
      <c r="F133" s="35" t="s">
        <v>135</v>
      </c>
      <c r="H133" s="4">
        <v>28</v>
      </c>
    </row>
    <row r="134" spans="1:8" ht="23.25" customHeight="1">
      <c r="A134" s="19" t="str">
        <f t="shared" si="3"/>
        <v>14.29</v>
      </c>
      <c r="B134" s="41"/>
      <c r="C134" s="36" t="s">
        <v>90</v>
      </c>
      <c r="D134" s="49" t="s">
        <v>91</v>
      </c>
      <c r="E134" s="49"/>
      <c r="F134" s="35" t="s">
        <v>135</v>
      </c>
      <c r="H134" s="4">
        <v>29</v>
      </c>
    </row>
    <row r="135" spans="1:8" ht="33.75" customHeight="1">
      <c r="A135" s="19" t="str">
        <f t="shared" si="3"/>
        <v>14.30</v>
      </c>
      <c r="B135" s="41" t="s">
        <v>62</v>
      </c>
      <c r="C135" s="36" t="s">
        <v>92</v>
      </c>
      <c r="D135" s="49" t="s">
        <v>93</v>
      </c>
      <c r="E135" s="49"/>
      <c r="F135" s="35" t="s">
        <v>135</v>
      </c>
      <c r="H135" s="4">
        <v>30</v>
      </c>
    </row>
    <row r="136" spans="1:8" ht="23.25" customHeight="1">
      <c r="A136" s="19" t="str">
        <f t="shared" si="3"/>
        <v>14.31</v>
      </c>
      <c r="B136" s="41" t="s">
        <v>62</v>
      </c>
      <c r="C136" s="36" t="s">
        <v>94</v>
      </c>
      <c r="D136" s="49" t="s">
        <v>95</v>
      </c>
      <c r="E136" s="49"/>
      <c r="F136" s="35" t="s">
        <v>135</v>
      </c>
      <c r="H136" s="4">
        <v>31</v>
      </c>
    </row>
    <row r="137" spans="1:8" ht="23.25" customHeight="1">
      <c r="A137" s="19" t="str">
        <f t="shared" si="3"/>
        <v>14.32</v>
      </c>
      <c r="B137" s="41" t="s">
        <v>62</v>
      </c>
      <c r="C137" s="36" t="s">
        <v>96</v>
      </c>
      <c r="D137" s="49" t="s">
        <v>152</v>
      </c>
      <c r="E137" s="49"/>
      <c r="F137" s="35" t="s">
        <v>135</v>
      </c>
      <c r="H137" s="4">
        <v>32</v>
      </c>
    </row>
    <row r="138" spans="1:8" ht="37.5" customHeight="1">
      <c r="A138" s="19" t="str">
        <f t="shared" si="3"/>
        <v>14.33</v>
      </c>
      <c r="B138" s="41" t="s">
        <v>60</v>
      </c>
      <c r="C138" s="41" t="s">
        <v>97</v>
      </c>
      <c r="D138" s="49" t="s">
        <v>153</v>
      </c>
      <c r="E138" s="49"/>
      <c r="F138" s="35" t="s">
        <v>135</v>
      </c>
      <c r="H138" s="4">
        <v>33</v>
      </c>
    </row>
    <row r="139" spans="1:8" ht="35.25" customHeight="1">
      <c r="A139" s="19" t="str">
        <f t="shared" si="3"/>
        <v>14.34</v>
      </c>
      <c r="B139" s="41" t="s">
        <v>60</v>
      </c>
      <c r="C139" s="41" t="s">
        <v>98</v>
      </c>
      <c r="D139" s="49" t="s">
        <v>99</v>
      </c>
      <c r="E139" s="49"/>
      <c r="F139" s="35" t="s">
        <v>135</v>
      </c>
      <c r="H139" s="4">
        <v>34</v>
      </c>
    </row>
    <row r="140" spans="1:8" ht="65.25" customHeight="1">
      <c r="A140" s="19" t="str">
        <f t="shared" si="3"/>
        <v>14.35</v>
      </c>
      <c r="B140" s="41" t="s">
        <v>60</v>
      </c>
      <c r="C140" s="36" t="s">
        <v>100</v>
      </c>
      <c r="D140" s="49" t="s">
        <v>101</v>
      </c>
      <c r="E140" s="49"/>
      <c r="F140" s="35" t="s">
        <v>135</v>
      </c>
      <c r="H140" s="4">
        <v>35</v>
      </c>
    </row>
    <row r="141" spans="1:8" ht="36" customHeight="1">
      <c r="A141" s="19" t="str">
        <f t="shared" si="3"/>
        <v>14.36</v>
      </c>
      <c r="B141" s="41" t="s">
        <v>60</v>
      </c>
      <c r="C141" s="36" t="s">
        <v>141</v>
      </c>
      <c r="D141" s="49" t="s">
        <v>102</v>
      </c>
      <c r="E141" s="49"/>
      <c r="F141" s="35" t="s">
        <v>135</v>
      </c>
      <c r="H141" s="4">
        <v>36</v>
      </c>
    </row>
    <row r="142" spans="1:8" ht="36" customHeight="1">
      <c r="A142" s="19" t="str">
        <f t="shared" si="3"/>
        <v>14.37</v>
      </c>
      <c r="B142" s="41" t="s">
        <v>60</v>
      </c>
      <c r="C142" s="36" t="s">
        <v>142</v>
      </c>
      <c r="D142" s="49" t="s">
        <v>103</v>
      </c>
      <c r="E142" s="49"/>
      <c r="F142" s="35" t="s">
        <v>135</v>
      </c>
      <c r="H142" s="4">
        <v>37</v>
      </c>
    </row>
    <row r="143" spans="1:8" ht="36" customHeight="1">
      <c r="A143" s="19" t="str">
        <f t="shared" si="3"/>
        <v>14.38</v>
      </c>
      <c r="B143" s="41" t="s">
        <v>60</v>
      </c>
      <c r="C143" s="36" t="s">
        <v>104</v>
      </c>
      <c r="D143" s="49" t="s">
        <v>105</v>
      </c>
      <c r="E143" s="49"/>
      <c r="F143" s="35" t="s">
        <v>135</v>
      </c>
      <c r="H143" s="4">
        <v>38</v>
      </c>
    </row>
    <row r="144" spans="1:8" ht="36" customHeight="1">
      <c r="A144" s="19" t="str">
        <f t="shared" si="3"/>
        <v>14.39</v>
      </c>
      <c r="B144" s="41" t="s">
        <v>60</v>
      </c>
      <c r="C144" s="36" t="s">
        <v>106</v>
      </c>
      <c r="D144" s="49" t="s">
        <v>107</v>
      </c>
      <c r="E144" s="49"/>
      <c r="F144" s="35" t="s">
        <v>135</v>
      </c>
      <c r="H144" s="4">
        <v>39</v>
      </c>
    </row>
    <row r="145" spans="1:8" ht="36" customHeight="1">
      <c r="A145" s="19" t="str">
        <f t="shared" si="3"/>
        <v>14.40</v>
      </c>
      <c r="B145" s="41" t="s">
        <v>60</v>
      </c>
      <c r="C145" s="36" t="s">
        <v>108</v>
      </c>
      <c r="D145" s="49" t="s">
        <v>109</v>
      </c>
      <c r="E145" s="49"/>
      <c r="F145" s="35" t="s">
        <v>135</v>
      </c>
      <c r="H145" s="4">
        <v>40</v>
      </c>
    </row>
    <row r="146" spans="1:6" ht="22.5" customHeight="1">
      <c r="A146" s="31"/>
      <c r="B146" s="33"/>
      <c r="C146" s="33"/>
      <c r="D146" s="33"/>
      <c r="E146" s="33"/>
      <c r="F146" s="33"/>
    </row>
    <row r="147" spans="1:6" ht="17.25" customHeight="1">
      <c r="A147" s="31"/>
      <c r="B147" s="33"/>
      <c r="C147" s="33"/>
      <c r="D147" s="33"/>
      <c r="E147" s="33"/>
      <c r="F147" s="33"/>
    </row>
    <row r="148" ht="16.5" customHeight="1"/>
    <row r="149" spans="1:6" ht="16.5">
      <c r="A149" s="23" t="s">
        <v>1</v>
      </c>
      <c r="B149" s="23"/>
      <c r="C149" s="23"/>
      <c r="D149" s="23"/>
      <c r="E149" s="23"/>
      <c r="F149" s="23"/>
    </row>
    <row r="150" spans="1:6" ht="16.5">
      <c r="A150" s="17" t="s">
        <v>6</v>
      </c>
      <c r="B150" s="32"/>
      <c r="C150" s="32"/>
      <c r="D150" s="32"/>
      <c r="E150" s="32"/>
      <c r="F150" s="32"/>
    </row>
    <row r="151" spans="1:6" ht="11.25" customHeight="1">
      <c r="A151" s="17"/>
      <c r="B151" s="15"/>
      <c r="C151" s="15"/>
      <c r="D151" s="15"/>
      <c r="E151" s="15"/>
      <c r="F151" s="15"/>
    </row>
    <row r="152" spans="1:6" ht="16.5">
      <c r="A152" s="23" t="s">
        <v>2</v>
      </c>
      <c r="B152" s="23"/>
      <c r="C152" s="23"/>
      <c r="D152" s="23"/>
      <c r="E152" s="23"/>
      <c r="F152" s="23"/>
    </row>
    <row r="153" spans="1:6" ht="15">
      <c r="A153" s="59"/>
      <c r="B153" s="59"/>
      <c r="C153" s="59"/>
      <c r="D153" s="59"/>
      <c r="E153" s="59"/>
      <c r="F153" s="59"/>
    </row>
    <row r="154" spans="1:6" ht="16.5" customHeight="1">
      <c r="A154" s="59" t="s">
        <v>8</v>
      </c>
      <c r="B154" s="59"/>
      <c r="C154" s="59"/>
      <c r="D154" s="59"/>
      <c r="E154" s="59"/>
      <c r="F154" s="59"/>
    </row>
    <row r="155" spans="1:6" ht="16.5" customHeight="1">
      <c r="A155" s="59" t="s">
        <v>9</v>
      </c>
      <c r="B155" s="59"/>
      <c r="C155" s="59"/>
      <c r="D155" s="59"/>
      <c r="E155" s="59"/>
      <c r="F155" s="59"/>
    </row>
    <row r="156" spans="1:6" ht="16.5">
      <c r="A156" s="14"/>
      <c r="B156" s="18"/>
      <c r="C156" s="44" t="s">
        <v>160</v>
      </c>
      <c r="D156" s="18"/>
      <c r="E156" s="18"/>
      <c r="F156" s="18"/>
    </row>
    <row r="157" spans="1:6" ht="12.75" customHeight="1">
      <c r="A157" s="14"/>
      <c r="B157" s="3"/>
      <c r="C157" s="3"/>
      <c r="D157" s="3"/>
      <c r="E157" s="3"/>
      <c r="F157" s="3"/>
    </row>
    <row r="158" spans="2:6" ht="11.25">
      <c r="B158" s="3"/>
      <c r="C158" s="3"/>
      <c r="D158" s="3"/>
      <c r="E158" s="3"/>
      <c r="F158" s="3"/>
    </row>
    <row r="159" spans="2:6" ht="11.25">
      <c r="B159" s="3"/>
      <c r="C159" s="3"/>
      <c r="D159" s="3"/>
      <c r="E159" s="3"/>
      <c r="F159" s="3"/>
    </row>
    <row r="160" spans="2:6" ht="11.25">
      <c r="B160" s="3"/>
      <c r="C160" s="3"/>
      <c r="D160" s="3"/>
      <c r="E160" s="3"/>
      <c r="F160" s="3"/>
    </row>
    <row r="161" spans="2:6" ht="11.25">
      <c r="B161" s="3"/>
      <c r="C161" s="3"/>
      <c r="D161" s="3"/>
      <c r="E161" s="3"/>
      <c r="F161" s="3"/>
    </row>
    <row r="162" spans="2:6" ht="11.25">
      <c r="B162" s="3"/>
      <c r="C162" s="3"/>
      <c r="D162" s="3"/>
      <c r="E162" s="3"/>
      <c r="F162" s="3"/>
    </row>
    <row r="163" spans="2:6" ht="11.25">
      <c r="B163" s="3"/>
      <c r="C163" s="3"/>
      <c r="D163" s="3"/>
      <c r="E163" s="3"/>
      <c r="F163" s="3"/>
    </row>
    <row r="164" spans="2:6" ht="11.25">
      <c r="B164" s="3"/>
      <c r="C164" s="3"/>
      <c r="D164" s="3"/>
      <c r="E164" s="3"/>
      <c r="F164" s="3"/>
    </row>
    <row r="165" spans="2:6" ht="11.25">
      <c r="B165" s="3"/>
      <c r="C165" s="3"/>
      <c r="D165" s="3"/>
      <c r="E165" s="3"/>
      <c r="F165" s="3"/>
    </row>
    <row r="166" spans="2:6" ht="11.25">
      <c r="B166" s="3"/>
      <c r="C166" s="3"/>
      <c r="D166" s="3"/>
      <c r="E166" s="3"/>
      <c r="F166" s="3"/>
    </row>
    <row r="167" spans="2:6" ht="11.25">
      <c r="B167" s="3"/>
      <c r="C167" s="3"/>
      <c r="D167" s="3"/>
      <c r="E167" s="3"/>
      <c r="F167" s="3"/>
    </row>
    <row r="168" spans="2:6" ht="11.25">
      <c r="B168" s="3"/>
      <c r="C168" s="3"/>
      <c r="D168" s="3"/>
      <c r="E168" s="3"/>
      <c r="F168" s="3"/>
    </row>
    <row r="169" spans="2:6" ht="11.25">
      <c r="B169" s="3"/>
      <c r="C169" s="3"/>
      <c r="D169" s="3"/>
      <c r="E169" s="3"/>
      <c r="F169" s="3"/>
    </row>
    <row r="170" spans="2:6" ht="11.25">
      <c r="B170" s="3"/>
      <c r="C170" s="3"/>
      <c r="D170" s="3"/>
      <c r="E170" s="3"/>
      <c r="F170" s="3"/>
    </row>
    <row r="171" spans="2:6" ht="11.25">
      <c r="B171" s="3"/>
      <c r="C171" s="3"/>
      <c r="D171" s="3"/>
      <c r="E171" s="3"/>
      <c r="F171" s="3"/>
    </row>
    <row r="172" spans="2:6" ht="11.25">
      <c r="B172" s="3"/>
      <c r="C172" s="3"/>
      <c r="D172" s="3"/>
      <c r="E172" s="3"/>
      <c r="F172" s="3"/>
    </row>
    <row r="173" spans="2:6" ht="11.25">
      <c r="B173" s="3"/>
      <c r="C173" s="3"/>
      <c r="D173" s="3"/>
      <c r="E173" s="3"/>
      <c r="F173" s="3"/>
    </row>
    <row r="174" spans="2:6" ht="11.25">
      <c r="B174" s="3"/>
      <c r="C174" s="3"/>
      <c r="D174" s="3"/>
      <c r="E174" s="3"/>
      <c r="F174" s="3"/>
    </row>
    <row r="175" spans="2:6" ht="11.25">
      <c r="B175" s="3"/>
      <c r="C175" s="3"/>
      <c r="D175" s="3"/>
      <c r="E175" s="3"/>
      <c r="F175" s="3"/>
    </row>
    <row r="176" spans="2:6" ht="11.25">
      <c r="B176" s="3"/>
      <c r="C176" s="3"/>
      <c r="D176" s="3"/>
      <c r="E176" s="3"/>
      <c r="F176" s="3"/>
    </row>
    <row r="177" spans="2:6" ht="11.25">
      <c r="B177" s="3"/>
      <c r="C177" s="3"/>
      <c r="D177" s="3"/>
      <c r="E177" s="3"/>
      <c r="F177" s="3"/>
    </row>
    <row r="178" spans="2:6" ht="11.25">
      <c r="B178" s="3"/>
      <c r="C178" s="3"/>
      <c r="D178" s="3"/>
      <c r="E178" s="3"/>
      <c r="F178" s="3"/>
    </row>
    <row r="179" spans="2:6" ht="11.25">
      <c r="B179" s="3"/>
      <c r="C179" s="3"/>
      <c r="D179" s="3"/>
      <c r="E179" s="3"/>
      <c r="F179" s="3"/>
    </row>
    <row r="180" spans="2:6" ht="11.25">
      <c r="B180" s="3"/>
      <c r="C180" s="3"/>
      <c r="D180" s="3"/>
      <c r="E180" s="3"/>
      <c r="F180" s="3"/>
    </row>
    <row r="181" spans="2:6" ht="11.25">
      <c r="B181" s="3"/>
      <c r="C181" s="3"/>
      <c r="D181" s="3"/>
      <c r="E181" s="3"/>
      <c r="F181" s="3"/>
    </row>
    <row r="182" spans="2:6" ht="11.25">
      <c r="B182" s="3"/>
      <c r="C182" s="3"/>
      <c r="D182" s="3"/>
      <c r="E182" s="3"/>
      <c r="F182" s="3"/>
    </row>
    <row r="183" spans="2:6" ht="11.25">
      <c r="B183" s="3"/>
      <c r="C183" s="3"/>
      <c r="D183" s="3"/>
      <c r="E183" s="3"/>
      <c r="F183" s="3"/>
    </row>
    <row r="184" spans="2:6" ht="11.25">
      <c r="B184" s="3"/>
      <c r="C184" s="3"/>
      <c r="D184" s="3"/>
      <c r="E184" s="3"/>
      <c r="F184" s="3"/>
    </row>
    <row r="185" spans="2:6" ht="11.25">
      <c r="B185" s="3"/>
      <c r="C185" s="3"/>
      <c r="D185" s="3"/>
      <c r="E185" s="3"/>
      <c r="F185" s="3"/>
    </row>
    <row r="186" spans="2:6" ht="11.25">
      <c r="B186" s="3"/>
      <c r="C186" s="3"/>
      <c r="D186" s="3"/>
      <c r="E186" s="3"/>
      <c r="F186" s="3"/>
    </row>
    <row r="187" spans="2:6" ht="11.25">
      <c r="B187" s="3"/>
      <c r="C187" s="3"/>
      <c r="D187" s="3"/>
      <c r="E187" s="3"/>
      <c r="F187" s="3"/>
    </row>
    <row r="188" spans="2:6" ht="11.25">
      <c r="B188" s="3"/>
      <c r="C188" s="3"/>
      <c r="D188" s="3"/>
      <c r="E188" s="3"/>
      <c r="F188" s="3"/>
    </row>
    <row r="189" spans="2:6" ht="11.25">
      <c r="B189" s="3"/>
      <c r="C189" s="3"/>
      <c r="D189" s="3"/>
      <c r="E189" s="3"/>
      <c r="F189" s="3"/>
    </row>
    <row r="190" spans="2:6" ht="11.25">
      <c r="B190" s="3"/>
      <c r="C190" s="3"/>
      <c r="D190" s="3"/>
      <c r="E190" s="3"/>
      <c r="F190" s="3"/>
    </row>
    <row r="191" spans="2:6" ht="11.25">
      <c r="B191" s="3"/>
      <c r="C191" s="3"/>
      <c r="D191" s="3"/>
      <c r="E191" s="3"/>
      <c r="F191" s="3"/>
    </row>
    <row r="192" spans="2:6" ht="11.25">
      <c r="B192" s="3"/>
      <c r="C192" s="3"/>
      <c r="D192" s="3"/>
      <c r="E192" s="3"/>
      <c r="F192" s="3"/>
    </row>
    <row r="193" spans="2:6" ht="11.25">
      <c r="B193" s="3"/>
      <c r="C193" s="3"/>
      <c r="D193" s="3"/>
      <c r="E193" s="3"/>
      <c r="F193" s="3"/>
    </row>
    <row r="194" spans="2:6" ht="11.25">
      <c r="B194" s="3"/>
      <c r="C194" s="3"/>
      <c r="D194" s="3"/>
      <c r="E194" s="3"/>
      <c r="F194" s="3"/>
    </row>
    <row r="195" spans="2:6" ht="11.25">
      <c r="B195" s="3"/>
      <c r="C195" s="3"/>
      <c r="D195" s="3"/>
      <c r="E195" s="3"/>
      <c r="F195" s="3"/>
    </row>
    <row r="196" spans="2:6" ht="11.25">
      <c r="B196" s="3"/>
      <c r="C196" s="3"/>
      <c r="D196" s="3"/>
      <c r="E196" s="3"/>
      <c r="F196" s="3"/>
    </row>
    <row r="197" spans="2:6" ht="11.25">
      <c r="B197" s="3"/>
      <c r="C197" s="3"/>
      <c r="D197" s="3"/>
      <c r="E197" s="3"/>
      <c r="F197" s="3"/>
    </row>
    <row r="198" spans="2:6" ht="11.25">
      <c r="B198" s="3"/>
      <c r="C198" s="3"/>
      <c r="D198" s="3"/>
      <c r="E198" s="3"/>
      <c r="F198" s="3"/>
    </row>
    <row r="199" spans="2:6" ht="11.25">
      <c r="B199" s="3"/>
      <c r="C199" s="3"/>
      <c r="D199" s="3"/>
      <c r="E199" s="3"/>
      <c r="F199" s="3"/>
    </row>
    <row r="200" spans="2:6" ht="11.25">
      <c r="B200" s="3"/>
      <c r="C200" s="3"/>
      <c r="D200" s="3"/>
      <c r="E200" s="3"/>
      <c r="F200" s="3"/>
    </row>
    <row r="201" spans="2:6" ht="11.25">
      <c r="B201" s="3"/>
      <c r="C201" s="3"/>
      <c r="D201" s="3"/>
      <c r="E201" s="3"/>
      <c r="F201" s="3"/>
    </row>
    <row r="202" spans="2:6" ht="11.25">
      <c r="B202" s="3"/>
      <c r="C202" s="3"/>
      <c r="D202" s="3"/>
      <c r="E202" s="3"/>
      <c r="F202" s="3"/>
    </row>
    <row r="203" spans="2:6" ht="11.25">
      <c r="B203" s="3"/>
      <c r="C203" s="3"/>
      <c r="D203" s="3"/>
      <c r="E203" s="3"/>
      <c r="F203" s="3"/>
    </row>
    <row r="204" spans="2:6" ht="11.25">
      <c r="B204" s="3"/>
      <c r="C204" s="3"/>
      <c r="D204" s="3"/>
      <c r="E204" s="3"/>
      <c r="F204" s="3"/>
    </row>
    <row r="205" spans="2:6" ht="11.25">
      <c r="B205" s="3"/>
      <c r="C205" s="3"/>
      <c r="D205" s="3"/>
      <c r="E205" s="3"/>
      <c r="F205" s="3"/>
    </row>
    <row r="206" spans="2:6" ht="11.25">
      <c r="B206" s="3"/>
      <c r="C206" s="3"/>
      <c r="D206" s="3"/>
      <c r="E206" s="3"/>
      <c r="F206" s="3"/>
    </row>
    <row r="207" spans="2:6" ht="11.25">
      <c r="B207" s="3"/>
      <c r="C207" s="3"/>
      <c r="D207" s="3"/>
      <c r="E207" s="3"/>
      <c r="F207" s="3"/>
    </row>
    <row r="208" spans="2:6" ht="11.25">
      <c r="B208" s="3"/>
      <c r="C208" s="3"/>
      <c r="D208" s="3"/>
      <c r="E208" s="3"/>
      <c r="F208" s="3"/>
    </row>
    <row r="209" spans="2:6" ht="11.25">
      <c r="B209" s="3"/>
      <c r="C209" s="3"/>
      <c r="D209" s="3"/>
      <c r="E209" s="3"/>
      <c r="F209" s="3"/>
    </row>
    <row r="210" spans="2:6" ht="11.25">
      <c r="B210" s="3"/>
      <c r="C210" s="3"/>
      <c r="D210" s="3"/>
      <c r="E210" s="3"/>
      <c r="F210" s="3"/>
    </row>
    <row r="211" spans="2:6" ht="11.25">
      <c r="B211" s="3"/>
      <c r="C211" s="3"/>
      <c r="D211" s="3"/>
      <c r="E211" s="3"/>
      <c r="F211" s="3"/>
    </row>
    <row r="212" spans="2:6" ht="11.25">
      <c r="B212" s="3"/>
      <c r="C212" s="3"/>
      <c r="D212" s="3"/>
      <c r="E212" s="3"/>
      <c r="F212" s="3"/>
    </row>
  </sheetData>
  <sheetProtection/>
  <mergeCells count="133">
    <mergeCell ref="B62:E62"/>
    <mergeCell ref="B61:E61"/>
    <mergeCell ref="B63:E63"/>
    <mergeCell ref="B64:E64"/>
    <mergeCell ref="B65:E65"/>
    <mergeCell ref="B66:E66"/>
    <mergeCell ref="B71:E71"/>
    <mergeCell ref="B72:E72"/>
    <mergeCell ref="B73:E73"/>
    <mergeCell ref="B74:E74"/>
    <mergeCell ref="B75:E75"/>
    <mergeCell ref="B76:E76"/>
    <mergeCell ref="D141:E141"/>
    <mergeCell ref="D142:E142"/>
    <mergeCell ref="D143:E143"/>
    <mergeCell ref="D144:E144"/>
    <mergeCell ref="D145:E145"/>
    <mergeCell ref="D108:E108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07:E107"/>
    <mergeCell ref="A104:A105"/>
    <mergeCell ref="D120:E120"/>
    <mergeCell ref="D121:E121"/>
    <mergeCell ref="D122:E122"/>
    <mergeCell ref="D123:E123"/>
    <mergeCell ref="D124:E124"/>
    <mergeCell ref="D114:E114"/>
    <mergeCell ref="D115:E115"/>
    <mergeCell ref="D116:E116"/>
    <mergeCell ref="D117:E117"/>
    <mergeCell ref="D118:E118"/>
    <mergeCell ref="D119:E119"/>
    <mergeCell ref="F104:F105"/>
    <mergeCell ref="D109:E109"/>
    <mergeCell ref="D110:E110"/>
    <mergeCell ref="D111:E111"/>
    <mergeCell ref="D112:E112"/>
    <mergeCell ref="D113:E113"/>
    <mergeCell ref="B97:E97"/>
    <mergeCell ref="B98:E98"/>
    <mergeCell ref="B99:E99"/>
    <mergeCell ref="D106:E106"/>
    <mergeCell ref="D104:E105"/>
    <mergeCell ref="B104:C104"/>
    <mergeCell ref="B85:E85"/>
    <mergeCell ref="B86:E86"/>
    <mergeCell ref="B87:E87"/>
    <mergeCell ref="B94:E94"/>
    <mergeCell ref="B95:E95"/>
    <mergeCell ref="B96:E96"/>
    <mergeCell ref="B92:E92"/>
    <mergeCell ref="B93:E93"/>
    <mergeCell ref="B88:E88"/>
    <mergeCell ref="B55:E55"/>
    <mergeCell ref="B60:E60"/>
    <mergeCell ref="B79:E79"/>
    <mergeCell ref="B80:E80"/>
    <mergeCell ref="B81:E81"/>
    <mergeCell ref="B82:E82"/>
    <mergeCell ref="B67:E67"/>
    <mergeCell ref="B68:E68"/>
    <mergeCell ref="B69:E69"/>
    <mergeCell ref="B70:E70"/>
    <mergeCell ref="B36:E36"/>
    <mergeCell ref="B50:E50"/>
    <mergeCell ref="B51:E51"/>
    <mergeCell ref="B52:E52"/>
    <mergeCell ref="B53:E53"/>
    <mergeCell ref="B54:E54"/>
    <mergeCell ref="A43:F43"/>
    <mergeCell ref="A44:F44"/>
    <mergeCell ref="A42:F42"/>
    <mergeCell ref="A39:F39"/>
    <mergeCell ref="A20:F20"/>
    <mergeCell ref="A18:F18"/>
    <mergeCell ref="A19:F19"/>
    <mergeCell ref="B21:E21"/>
    <mergeCell ref="B22:E22"/>
    <mergeCell ref="B24:E24"/>
    <mergeCell ref="A155:F155"/>
    <mergeCell ref="A153:F153"/>
    <mergeCell ref="A154:F154"/>
    <mergeCell ref="A101:F101"/>
    <mergeCell ref="A103:F103"/>
    <mergeCell ref="A78:F78"/>
    <mergeCell ref="B90:E90"/>
    <mergeCell ref="B91:E91"/>
    <mergeCell ref="B89:E89"/>
    <mergeCell ref="B84:E84"/>
    <mergeCell ref="B32:E32"/>
    <mergeCell ref="B33:E33"/>
    <mergeCell ref="B34:E34"/>
    <mergeCell ref="B23:E23"/>
    <mergeCell ref="B30:E30"/>
    <mergeCell ref="B31:E31"/>
    <mergeCell ref="B27:E27"/>
    <mergeCell ref="B25:E25"/>
    <mergeCell ref="B26:E26"/>
    <mergeCell ref="A2:F2"/>
    <mergeCell ref="B45:E45"/>
    <mergeCell ref="B46:E46"/>
    <mergeCell ref="B47:E47"/>
    <mergeCell ref="B48:E48"/>
    <mergeCell ref="B49:E49"/>
    <mergeCell ref="B29:E29"/>
    <mergeCell ref="B35:E35"/>
    <mergeCell ref="A17:F17"/>
    <mergeCell ref="A16:F16"/>
    <mergeCell ref="B83:E83"/>
    <mergeCell ref="A40:F40"/>
    <mergeCell ref="A41:F41"/>
    <mergeCell ref="B37:E37"/>
    <mergeCell ref="A14:F14"/>
    <mergeCell ref="B56:E56"/>
    <mergeCell ref="B57:E57"/>
    <mergeCell ref="B58:E58"/>
    <mergeCell ref="B59:E59"/>
    <mergeCell ref="B28:E28"/>
  </mergeCells>
  <printOptions/>
  <pageMargins left="0.9448818897637796" right="0.9448818897637796" top="0.35433070866141736" bottom="0.35433070866141736" header="0" footer="0"/>
  <pageSetup fitToHeight="1000" horizontalDpi="600" verticalDpi="600" orientation="landscape" paperSize="9" scale="5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Городилов Максим Владимирович</cp:lastModifiedBy>
  <cp:lastPrinted>2016-07-21T02:43:32Z</cp:lastPrinted>
  <dcterms:created xsi:type="dcterms:W3CDTF">2013-11-26T02:01:49Z</dcterms:created>
  <dcterms:modified xsi:type="dcterms:W3CDTF">2018-11-14T04:05:26Z</dcterms:modified>
  <cp:category/>
  <cp:version/>
  <cp:contentType/>
  <cp:contentStatus/>
</cp:coreProperties>
</file>